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10500"/>
  </bookViews>
  <sheets>
    <sheet name="Finančný_rozpočet_2018" sheetId="1" r:id="rId1"/>
    <sheet name="Sumár 2018" sheetId="2" r:id="rId2"/>
    <sheet name="Hárok3" sheetId="3" r:id="rId3"/>
  </sheets>
  <externalReferences>
    <externalReference r:id="rId4"/>
  </externalReferences>
  <definedNames>
    <definedName name="_xlnm.Print_Titles" localSheetId="0">Finančný_rozpočet_2018!$7:$7</definedName>
  </definedNames>
  <calcPr calcId="124519"/>
</workbook>
</file>

<file path=xl/calcChain.xml><?xml version="1.0" encoding="utf-8"?>
<calcChain xmlns="http://schemas.openxmlformats.org/spreadsheetml/2006/main">
  <c r="D13" i="2"/>
  <c r="B14"/>
  <c r="F14" s="1"/>
  <c r="D17"/>
  <c r="B17"/>
  <c r="F15"/>
  <c r="D15"/>
  <c r="B13"/>
  <c r="F13" s="1"/>
  <c r="F11"/>
  <c r="F17" s="1"/>
  <c r="D10"/>
  <c r="D16" s="1"/>
  <c r="D18" s="1"/>
  <c r="B10"/>
  <c r="B16" s="1"/>
  <c r="B18" s="1"/>
  <c r="F10" l="1"/>
  <c r="F16" s="1"/>
  <c r="F18" s="1"/>
  <c r="B12"/>
  <c r="D12"/>
  <c r="F12" l="1"/>
</calcChain>
</file>

<file path=xl/sharedStrings.xml><?xml version="1.0" encoding="utf-8"?>
<sst xmlns="http://schemas.openxmlformats.org/spreadsheetml/2006/main" count="1724" uniqueCount="498">
  <si>
    <t>Druh</t>
  </si>
  <si>
    <t>Funč.kl.</t>
  </si>
  <si>
    <t>Ekon.kl.</t>
  </si>
  <si>
    <t>Zdroj</t>
  </si>
  <si>
    <t>Názov</t>
  </si>
  <si>
    <t>Návrh 2019</t>
  </si>
  <si>
    <t>Návrh 2020</t>
  </si>
  <si>
    <t/>
  </si>
  <si>
    <t>Príjmy</t>
  </si>
  <si>
    <t>1</t>
  </si>
  <si>
    <t>1-bežný rozpočet</t>
  </si>
  <si>
    <t>111003</t>
  </si>
  <si>
    <t>41</t>
  </si>
  <si>
    <t>Výnos dane z príjmov poukázaný územnej samospráve</t>
  </si>
  <si>
    <t>121001</t>
  </si>
  <si>
    <t>Daň z pozemkov</t>
  </si>
  <si>
    <t>121002</t>
  </si>
  <si>
    <t>Daň zo stavieb</t>
  </si>
  <si>
    <t>121003</t>
  </si>
  <si>
    <t>Daň z bytov a nebytových priestorov v bytovom dome</t>
  </si>
  <si>
    <t>133001</t>
  </si>
  <si>
    <t>Daň za psa</t>
  </si>
  <si>
    <t>133006</t>
  </si>
  <si>
    <t>Daň za ubytovanie</t>
  </si>
  <si>
    <t>133012</t>
  </si>
  <si>
    <t>Daň za užívanie verejného priestranstva</t>
  </si>
  <si>
    <t>133013</t>
  </si>
  <si>
    <t>Poplatok za kom. odpady a drobné stavebné odpady</t>
  </si>
  <si>
    <t>133014</t>
  </si>
  <si>
    <t>Daň za jadrové zariadenia</t>
  </si>
  <si>
    <t>212002</t>
  </si>
  <si>
    <t>Príjmy z prenajatých pozemkov</t>
  </si>
  <si>
    <t>212003</t>
  </si>
  <si>
    <t>Príjmy z prenajatých budov, priestorov a objektov</t>
  </si>
  <si>
    <t>Príjmy z prenajatých bytov</t>
  </si>
  <si>
    <t>Príjmy z nájomného za hrobové miesta</t>
  </si>
  <si>
    <t>Príjmy z prenájmu kultúrneho domu</t>
  </si>
  <si>
    <t>Príjmy z prenájmu ihriska</t>
  </si>
  <si>
    <t>221004</t>
  </si>
  <si>
    <t>Správne poplatky</t>
  </si>
  <si>
    <t>222003</t>
  </si>
  <si>
    <t>Pokuty a penále za porušenie predpisov</t>
  </si>
  <si>
    <t>223001</t>
  </si>
  <si>
    <t>Za predaj výrobkov, tovarov a služieb</t>
  </si>
  <si>
    <t>Platby za vodu a stočné v bytovom dome</t>
  </si>
  <si>
    <t>Platby za elektrinu v bytovom dome</t>
  </si>
  <si>
    <t>Platby za relácie v miestnom rozhlase</t>
  </si>
  <si>
    <t>Platby za PIJH</t>
  </si>
  <si>
    <t>Platby za služby</t>
  </si>
  <si>
    <t>Platby za energie a služby v kultúrnom dome</t>
  </si>
  <si>
    <t>Platby za knihy v knižnici</t>
  </si>
  <si>
    <t>Platby za energie v reštaurácii</t>
  </si>
  <si>
    <t>242</t>
  </si>
  <si>
    <t>Úroky z vkladov</t>
  </si>
  <si>
    <t>244</t>
  </si>
  <si>
    <t>Úroky z termínovaných vkladov</t>
  </si>
  <si>
    <t>292012</t>
  </si>
  <si>
    <t>Z dobropisov</t>
  </si>
  <si>
    <t>292017</t>
  </si>
  <si>
    <t>Z vratiek</t>
  </si>
  <si>
    <t>292019</t>
  </si>
  <si>
    <t>Z refundácie</t>
  </si>
  <si>
    <t>312001</t>
  </si>
  <si>
    <t>111</t>
  </si>
  <si>
    <t>BT zo ŠR na stavebnú činnosť</t>
  </si>
  <si>
    <t>BT zo ŠR na matriku</t>
  </si>
  <si>
    <t>BT zo ŠR na register obyvateľov</t>
  </si>
  <si>
    <t>BT zo ŠR na vojnový hrob</t>
  </si>
  <si>
    <t>BT prenesený výkon na úseku stavebného poriadku</t>
  </si>
  <si>
    <t>BT zo ŠR na register adries</t>
  </si>
  <si>
    <t>BT zo ŠR praxou k zamestnaniu - mentorované prac.</t>
  </si>
  <si>
    <t>312012</t>
  </si>
  <si>
    <t>Zo štátneho rozpočtu na úhradu nákladov</t>
  </si>
  <si>
    <t>01.1.1</t>
  </si>
  <si>
    <t>292008</t>
  </si>
  <si>
    <t>Z odvodov z hazardných hier a iných podobných hier</t>
  </si>
  <si>
    <t>04.4.2</t>
  </si>
  <si>
    <t>Platby za vodu a stočné Fabrika</t>
  </si>
  <si>
    <t>*1</t>
  </si>
  <si>
    <t>3</t>
  </si>
  <si>
    <t>3-finančné operácie</t>
  </si>
  <si>
    <t>454001</t>
  </si>
  <si>
    <t>46</t>
  </si>
  <si>
    <t>Rezervný fond obce</t>
  </si>
  <si>
    <t>*3</t>
  </si>
  <si>
    <t>Spolu</t>
  </si>
  <si>
    <t>Výdaje</t>
  </si>
  <si>
    <t>611</t>
  </si>
  <si>
    <t>Tarifný plat, osobný plat, základný plat, funkčný</t>
  </si>
  <si>
    <t>Kontrola - základný plat</t>
  </si>
  <si>
    <t>OcÚ - tarifný plat</t>
  </si>
  <si>
    <t>612001</t>
  </si>
  <si>
    <t>OcÚ - osobný príplatok</t>
  </si>
  <si>
    <t>614</t>
  </si>
  <si>
    <t>Kontrola - odmeny</t>
  </si>
  <si>
    <t>OcÚ - odmeny</t>
  </si>
  <si>
    <t>616</t>
  </si>
  <si>
    <t>Doplatok k platu a ďalší plat</t>
  </si>
  <si>
    <t>621</t>
  </si>
  <si>
    <t>Starosta - zdravotné poistenie</t>
  </si>
  <si>
    <t>OcÚ - zdravotné poistenie</t>
  </si>
  <si>
    <t>OZ  - zdravotné poistenie</t>
  </si>
  <si>
    <t>623</t>
  </si>
  <si>
    <t>Kontrola - zdravotné poistenie</t>
  </si>
  <si>
    <t>625001</t>
  </si>
  <si>
    <t>Starosta - nemocenské poistenie</t>
  </si>
  <si>
    <t>Kontrola - nemocenské poistenie</t>
  </si>
  <si>
    <t>OcÚ - nemocenské poistenie</t>
  </si>
  <si>
    <t>625002</t>
  </si>
  <si>
    <t>Starosta - starobné poistenie</t>
  </si>
  <si>
    <t>Kontrola - starobné poistenie</t>
  </si>
  <si>
    <t>OcÚ - starobné poistenie</t>
  </si>
  <si>
    <t>OZ - starobné poistenie</t>
  </si>
  <si>
    <t>625003</t>
  </si>
  <si>
    <t>Starosta - úrazové poistenie</t>
  </si>
  <si>
    <t>Kontrola - úrazové poistenie</t>
  </si>
  <si>
    <t>OcÚ - úrazové poistenie</t>
  </si>
  <si>
    <t>OZ - úrazové poistenie</t>
  </si>
  <si>
    <t>625004</t>
  </si>
  <si>
    <t>Starosta - invalidné poistenie</t>
  </si>
  <si>
    <t>Kontrola - invalidné poistenie</t>
  </si>
  <si>
    <t>OcÚ - invalidné poistenie</t>
  </si>
  <si>
    <t>OZ- invalidné poistenie</t>
  </si>
  <si>
    <t>625005</t>
  </si>
  <si>
    <t>Starosta - poistenie v nezamestnanosti</t>
  </si>
  <si>
    <t>Kontrola - poistenie v nezamestnanosti</t>
  </si>
  <si>
    <t>OcÚ - poistenie v nezamestnanosti</t>
  </si>
  <si>
    <t>625007</t>
  </si>
  <si>
    <t>Starosta - poistenie do rezervného fondu</t>
  </si>
  <si>
    <t>Kontrola - poistenie do rezervného fondu</t>
  </si>
  <si>
    <t>OcÚ - poistenie do rezervného fondu</t>
  </si>
  <si>
    <t>OZ- poistenie do rezervného fondu</t>
  </si>
  <si>
    <t>627</t>
  </si>
  <si>
    <t>OcÚ - príspevok na DDP</t>
  </si>
  <si>
    <t>631001</t>
  </si>
  <si>
    <t>OcÚ - cestovné náhrady</t>
  </si>
  <si>
    <t>PO - cestovné náhrady</t>
  </si>
  <si>
    <t>631003</t>
  </si>
  <si>
    <t>Cestovné - Pri dočasnom pridelení na výkon práce</t>
  </si>
  <si>
    <t>632001</t>
  </si>
  <si>
    <t>Register obyvateľov - energie</t>
  </si>
  <si>
    <t>OcÚ - energie</t>
  </si>
  <si>
    <t>632002</t>
  </si>
  <si>
    <t>OcÚ - vodné, stočné</t>
  </si>
  <si>
    <t>632003</t>
  </si>
  <si>
    <t>Starosta - poštové a telekomunikačné služby</t>
  </si>
  <si>
    <t>OcÚ - telekomunikačné služby</t>
  </si>
  <si>
    <t>OcÚ - poštové služby</t>
  </si>
  <si>
    <t>632004</t>
  </si>
  <si>
    <t>OcÚ - internet</t>
  </si>
  <si>
    <t>633001</t>
  </si>
  <si>
    <t>Starosta - interiérové vybavenie</t>
  </si>
  <si>
    <t>OcÚ - interiérové vybavenie</t>
  </si>
  <si>
    <t>633002</t>
  </si>
  <si>
    <t>OcÚ - výpočtová technika</t>
  </si>
  <si>
    <t>633003</t>
  </si>
  <si>
    <t>OcÚ - telekomunikačná technika</t>
  </si>
  <si>
    <t>633004</t>
  </si>
  <si>
    <t>OcÚ - Prevádzkové stroje, prístroje, zariadenie,</t>
  </si>
  <si>
    <t>OcÚ - kopírka</t>
  </si>
  <si>
    <t>633006</t>
  </si>
  <si>
    <t>Starosta + OZ - všeobecný materiál</t>
  </si>
  <si>
    <t>Kontrola - všeobecný materiál</t>
  </si>
  <si>
    <t>OcÚ - všeobecný materiál</t>
  </si>
  <si>
    <t>633009</t>
  </si>
  <si>
    <t>OcÚ - odborné publikácie, noviny, zbierky</t>
  </si>
  <si>
    <t>633013</t>
  </si>
  <si>
    <t>Softvér</t>
  </si>
  <si>
    <t>633016</t>
  </si>
  <si>
    <t>Starosta - reprezentačné výdavky-materiál</t>
  </si>
  <si>
    <t>634001</t>
  </si>
  <si>
    <t>Starosta - benzín, olej, špeciálne kvapaliny</t>
  </si>
  <si>
    <t>634002</t>
  </si>
  <si>
    <t>Starosta  - servis a údržba auta</t>
  </si>
  <si>
    <t>634005</t>
  </si>
  <si>
    <t>Starosta -  známky,poplatky(parkovné,dialn.známka)</t>
  </si>
  <si>
    <t>635002</t>
  </si>
  <si>
    <t>OcÚ - údržba výpočtovej techniky</t>
  </si>
  <si>
    <t>635004</t>
  </si>
  <si>
    <t>OcÚ - údržba strojov, prístrojov, zariadení</t>
  </si>
  <si>
    <t>635006</t>
  </si>
  <si>
    <t>OcÚ - údržba budovy</t>
  </si>
  <si>
    <t>637003</t>
  </si>
  <si>
    <t>OcÚ - web stránka</t>
  </si>
  <si>
    <t>OcÚ - reklama a propagácia</t>
  </si>
  <si>
    <t>637004</t>
  </si>
  <si>
    <t>Starosta - všeobecné služby</t>
  </si>
  <si>
    <t>OcÚ - informačný systém - služby</t>
  </si>
  <si>
    <t>Bytovka - všeobecné služby</t>
  </si>
  <si>
    <t>OcÚ - všeobecné služby</t>
  </si>
  <si>
    <t>637005</t>
  </si>
  <si>
    <t>Špeciálne služby - audit</t>
  </si>
  <si>
    <t>OcÚ - špeciálne služby</t>
  </si>
  <si>
    <t>637012</t>
  </si>
  <si>
    <t>OcÚ - poplatky a odvody</t>
  </si>
  <si>
    <t>Poplatky a odvody</t>
  </si>
  <si>
    <t>637014</t>
  </si>
  <si>
    <t>Starosta - stravovanie</t>
  </si>
  <si>
    <t>Kontrola  - stravovanie</t>
  </si>
  <si>
    <t>OcÚ - stravovanie</t>
  </si>
  <si>
    <t>637015</t>
  </si>
  <si>
    <t>Obecný úrad - poistné</t>
  </si>
  <si>
    <t>637016</t>
  </si>
  <si>
    <t>Starosta  - prídel do sociálneho fondu</t>
  </si>
  <si>
    <t>Kontrola - prídel do sociálneho fondu</t>
  </si>
  <si>
    <t>OcÚ - prídel do sociálneho fondu</t>
  </si>
  <si>
    <t>637026</t>
  </si>
  <si>
    <t>OZ - odmeny a príspevky</t>
  </si>
  <si>
    <t>637027</t>
  </si>
  <si>
    <t>OcÚ - dohody o práci</t>
  </si>
  <si>
    <t>637031</t>
  </si>
  <si>
    <t>OcÚ pokuty a penále</t>
  </si>
  <si>
    <t>637036</t>
  </si>
  <si>
    <t>Starosta - reprezentačné výdavky-služby</t>
  </si>
  <si>
    <t>641006</t>
  </si>
  <si>
    <t>BT pre Spoločný stavebný úrad</t>
  </si>
  <si>
    <t>Spoločný sociálny úrad - BT</t>
  </si>
  <si>
    <t>642006</t>
  </si>
  <si>
    <t>OcÚ - BT na členské príspevky</t>
  </si>
  <si>
    <t>642015</t>
  </si>
  <si>
    <t>Starosta - nemocenské dávky</t>
  </si>
  <si>
    <t>Kontrola - nemocenské dávky</t>
  </si>
  <si>
    <t>OcÚ - nemocenské dávky</t>
  </si>
  <si>
    <t>01.1.2</t>
  </si>
  <si>
    <t>OcÚ - poplatky bankám</t>
  </si>
  <si>
    <t>637035</t>
  </si>
  <si>
    <t>OcÚ - dane z úrokov na účte</t>
  </si>
  <si>
    <t>Daň za motorové vozidlo</t>
  </si>
  <si>
    <t>01.3.3</t>
  </si>
  <si>
    <t>Matrika - tarifný plat</t>
  </si>
  <si>
    <t>Matrika - zdravotné poistenie</t>
  </si>
  <si>
    <t>Matrika - nemocenské poistenie</t>
  </si>
  <si>
    <t>Matrika - starobné poistenie</t>
  </si>
  <si>
    <t>Matrika -  úrazové poistenie</t>
  </si>
  <si>
    <t>Matrika - invalidné poistenie</t>
  </si>
  <si>
    <t>Matrika - poistenie v nezamestnanosti</t>
  </si>
  <si>
    <t>Matrika - poisternie do rezervného fondu</t>
  </si>
  <si>
    <t>Matrika - energie</t>
  </si>
  <si>
    <t>Matrika - všeobecný materiál</t>
  </si>
  <si>
    <t>Matrika - prídel do sociálneho fondu</t>
  </si>
  <si>
    <t>03.2.0</t>
  </si>
  <si>
    <t>Sklad CO  - odmeny</t>
  </si>
  <si>
    <t>Sklad CO - zdravotné poistenie</t>
  </si>
  <si>
    <t>PO - Poistné do Všeobecnej zdravotnej poisťovne</t>
  </si>
  <si>
    <t>Sklad CO - Na nemocenské poistenie</t>
  </si>
  <si>
    <t>sklad CO - starobné poistenie</t>
  </si>
  <si>
    <t>PO - na starobné poistenie</t>
  </si>
  <si>
    <t>Sklad CO -  úrazové poistenie</t>
  </si>
  <si>
    <t>PO - úrazové poistenie</t>
  </si>
  <si>
    <t>Sklad CO - Na invalidné poistenie</t>
  </si>
  <si>
    <t>PO - na invalidné poistenie</t>
  </si>
  <si>
    <t>Sklad CO - Na poistenie v nezamestnanosti</t>
  </si>
  <si>
    <t>Sklad CO -poistenie do rezervného fondu solidarity</t>
  </si>
  <si>
    <t>PO - na poistenie do rezervného fondu solidarity</t>
  </si>
  <si>
    <t>PO - energie</t>
  </si>
  <si>
    <t>PO - vodné, stočné</t>
  </si>
  <si>
    <t>633005</t>
  </si>
  <si>
    <t>PO - špeciálne náradie, prístroje, technika</t>
  </si>
  <si>
    <t>PO - všeobecný materiál</t>
  </si>
  <si>
    <t>PO - nafta</t>
  </si>
  <si>
    <t>PO - servis a údržba auta</t>
  </si>
  <si>
    <t>634003</t>
  </si>
  <si>
    <t>PO - zákonné poistenie</t>
  </si>
  <si>
    <t>PO - údržba techniky</t>
  </si>
  <si>
    <t>637002</t>
  </si>
  <si>
    <t>PO - súťaže</t>
  </si>
  <si>
    <t>PO - všeobecné služby</t>
  </si>
  <si>
    <t>Požiarna zbrojnica - poistné</t>
  </si>
  <si>
    <t>PO - dohody o práci</t>
  </si>
  <si>
    <t>PO - členské príspevky</t>
  </si>
  <si>
    <t>03.6.0</t>
  </si>
  <si>
    <t>PTV - telekomunikačné služby</t>
  </si>
  <si>
    <t>Fabrika - vodné, stočné</t>
  </si>
  <si>
    <t>Fabrika údržba strojov, prístrojov, zariadení</t>
  </si>
  <si>
    <t>Fabrika - údržba budov, objektov alebo ich častí</t>
  </si>
  <si>
    <t>Fabrika - poistné</t>
  </si>
  <si>
    <t>04.5.1</t>
  </si>
  <si>
    <t>Verejné priestranstvo - všeobecný materiál</t>
  </si>
  <si>
    <t>Údržba ciest, chodníkov, verejných priestranstiev</t>
  </si>
  <si>
    <t>Verejné priestranstvo -vš. služby, zimná údržba MK</t>
  </si>
  <si>
    <t>04.7.2</t>
  </si>
  <si>
    <t>Reštaurácia - energie</t>
  </si>
  <si>
    <t>Reštaurácia - vodné, stočné</t>
  </si>
  <si>
    <t>Reštaurácia - všeobecný materiál</t>
  </si>
  <si>
    <t>Reštaurácia - Budov, objektov alebo ich častí</t>
  </si>
  <si>
    <t>Reštaurácia - poistné</t>
  </si>
  <si>
    <t>05.1.0</t>
  </si>
  <si>
    <t>Známky na odpad</t>
  </si>
  <si>
    <t>Separovaný zber - vrecia</t>
  </si>
  <si>
    <t>Separovaný zber - vývoz</t>
  </si>
  <si>
    <t>Vývoz komunálneho odpadu z kontajnerov</t>
  </si>
  <si>
    <t>Vývoz komunálneho odpadu</t>
  </si>
  <si>
    <t>Poplatky za uloženie odpadu z kontajnerov</t>
  </si>
  <si>
    <t>Poplatky za uloženie komunálneho odpadu</t>
  </si>
  <si>
    <t>05.2.0</t>
  </si>
  <si>
    <t>Údržba potoka, rigolov</t>
  </si>
  <si>
    <t>06.1.0</t>
  </si>
  <si>
    <t>Bytovka - energie</t>
  </si>
  <si>
    <t>Bytovka - vodné, stočné</t>
  </si>
  <si>
    <t>Bytovka -Prevádzkové stroje, prístroje, zariadenie</t>
  </si>
  <si>
    <t>Bytovka - všeobecný materiál</t>
  </si>
  <si>
    <t>Bytovka - údržba strojov, prístrojov, zariadení</t>
  </si>
  <si>
    <t>Bytovka - údržba budovy</t>
  </si>
  <si>
    <t>Bytovka - poistné</t>
  </si>
  <si>
    <t>06.2.0</t>
  </si>
  <si>
    <t>VZ - tarifný plat</t>
  </si>
  <si>
    <t>VZ - osobný príplatok</t>
  </si>
  <si>
    <t>612002</t>
  </si>
  <si>
    <t>VZ - príplatky za nadčas</t>
  </si>
  <si>
    <t>VZ - odmeny</t>
  </si>
  <si>
    <t>VZ - zdravotné poistenie</t>
  </si>
  <si>
    <t>VZ - nemocenské poistenie</t>
  </si>
  <si>
    <t>VZ - starobné poistenie</t>
  </si>
  <si>
    <t>VZ - úrazové poistenie</t>
  </si>
  <si>
    <t>VZ - invalidné poistenie</t>
  </si>
  <si>
    <t>VZ -  poistenie v nezamestnanosti</t>
  </si>
  <si>
    <t>VZ - poistenie do rezervného fondu</t>
  </si>
  <si>
    <t>VZ - prevádzkové stroje, prístroje, zariadenia</t>
  </si>
  <si>
    <t>11T2</t>
  </si>
  <si>
    <t>VZ - všeobecný materiál esf</t>
  </si>
  <si>
    <t>VZ - všeobecný materiál</t>
  </si>
  <si>
    <t>633010</t>
  </si>
  <si>
    <t>VZ - pracovné odevy, obuv, pomôcky</t>
  </si>
  <si>
    <t>633015</t>
  </si>
  <si>
    <t>VZ - benzín, olej  do kosačky</t>
  </si>
  <si>
    <t>VZ - nafta traktor</t>
  </si>
  <si>
    <t>VZ - údržba a oprava kosačky</t>
  </si>
  <si>
    <t>Oprava fontány</t>
  </si>
  <si>
    <t>VZ - odchyt túlavých zvierat</t>
  </si>
  <si>
    <t>VZ - stravovanie</t>
  </si>
  <si>
    <t>VZ - prídel do sociálneho fondu</t>
  </si>
  <si>
    <t>VZ - dohody o práci</t>
  </si>
  <si>
    <t>VZ - nemocenské dávky</t>
  </si>
  <si>
    <t>06.4.0</t>
  </si>
  <si>
    <t>Verejné osvetlenie - energie</t>
  </si>
  <si>
    <t>Sviatočné osvetlenie - materiál</t>
  </si>
  <si>
    <t>Verejné osvetlenie - opravy, údržba</t>
  </si>
  <si>
    <t>Verejné osvetlenie - všeobecné služby</t>
  </si>
  <si>
    <t>08.1.0</t>
  </si>
  <si>
    <t>Športová činnosť - tarifný plat</t>
  </si>
  <si>
    <t>Športová činnosť - osobný príplatok</t>
  </si>
  <si>
    <t>športová činnosť  - odmeny</t>
  </si>
  <si>
    <t>Športová činnosť - zdravotné poistenie</t>
  </si>
  <si>
    <t>Športová činnosť - nemocenské poistenie</t>
  </si>
  <si>
    <t>Športová činnosť - starobné poistenie</t>
  </si>
  <si>
    <t>ŠK - úrazové poistenie</t>
  </si>
  <si>
    <t>Športová činnosť - úrazové poistenie</t>
  </si>
  <si>
    <t>Športová činnosť - invalidné poistenie</t>
  </si>
  <si>
    <t>Športová činnosť - poistenie v nezamestnanosti</t>
  </si>
  <si>
    <t>Športová činnosť - poistenie do rezervného fondu</t>
  </si>
  <si>
    <t>ŠK - energie</t>
  </si>
  <si>
    <t>ŠK - vodné, stočné</t>
  </si>
  <si>
    <t>ŠK - prevádzkové stroje, prístroje, zariadenia</t>
  </si>
  <si>
    <t>ŠK - všeobecný materiál</t>
  </si>
  <si>
    <t>Športová činnosť - všeobecný materiál</t>
  </si>
  <si>
    <t>634004</t>
  </si>
  <si>
    <t>ŠK - prepravné žiakov</t>
  </si>
  <si>
    <t>ŠK - oprava a údržba kosačky</t>
  </si>
  <si>
    <t>Multifunkčné ihrisko - údržba</t>
  </si>
  <si>
    <t>ŠK - údržba budovy</t>
  </si>
  <si>
    <t>ŠK - údržba budov, objektov alebo ich častí</t>
  </si>
  <si>
    <t>Športový klub - poistné</t>
  </si>
  <si>
    <t>Športová činnosť - tvorba sociálneho fondu</t>
  </si>
  <si>
    <t>ŠK - dohoda o práci</t>
  </si>
  <si>
    <t>642014</t>
  </si>
  <si>
    <t>Bežný transfer jednotlivcovi - Gregorička</t>
  </si>
  <si>
    <t>644001</t>
  </si>
  <si>
    <t>ŠK - BT na činnosť</t>
  </si>
  <si>
    <t>BT na činnosť AVK</t>
  </si>
  <si>
    <t>08.2.0</t>
  </si>
  <si>
    <t>Knižnica - Tarifný plat</t>
  </si>
  <si>
    <t>Knižnica - Na starobné poistenie</t>
  </si>
  <si>
    <t>Knižnica - úrazové poistenie</t>
  </si>
  <si>
    <t>Kronika - úrazové poistenie</t>
  </si>
  <si>
    <t>Knižnica- poistenie do rezervného fondu solidarity</t>
  </si>
  <si>
    <t>PIJH - energie</t>
  </si>
  <si>
    <t>KD prístavba - energie</t>
  </si>
  <si>
    <t>KD - energie</t>
  </si>
  <si>
    <t>KD - voda</t>
  </si>
  <si>
    <t>KD - interiérové vybavenie</t>
  </si>
  <si>
    <t>KD - prevádzkové stroje, prístroje, zariadenia</t>
  </si>
  <si>
    <t>Knižnica - všeobecný materiál</t>
  </si>
  <si>
    <t>PIJH - všeobecný materiál</t>
  </si>
  <si>
    <t>KD - všeobecný materiál</t>
  </si>
  <si>
    <t>Kultúra - všeobecný materiál</t>
  </si>
  <si>
    <t>Knižnica - knihy</t>
  </si>
  <si>
    <t>633011</t>
  </si>
  <si>
    <t>Kultúra - potraviny</t>
  </si>
  <si>
    <t>Kultúra - prepravné</t>
  </si>
  <si>
    <t>KD - údržba strojov, prístrojov, zariadení</t>
  </si>
  <si>
    <t>PIJH - údržba budovy</t>
  </si>
  <si>
    <t>KD prístavba - oprava a údržba budov, objektov</t>
  </si>
  <si>
    <t>Údržba pamiatkových objektov</t>
  </si>
  <si>
    <t>Kultúra - kultúrne podujatia</t>
  </si>
  <si>
    <t>PIJH - propagácia, reklama</t>
  </si>
  <si>
    <t>Kultúra - propagácia, reklama</t>
  </si>
  <si>
    <t>PIJH - všeobecné služby</t>
  </si>
  <si>
    <t>Kultúra - všeobecné služby</t>
  </si>
  <si>
    <t>KD prístavba - poistné</t>
  </si>
  <si>
    <t>KD - poistné</t>
  </si>
  <si>
    <t>PIJH - poistné</t>
  </si>
  <si>
    <t>Kronika - dohoda o práci</t>
  </si>
  <si>
    <t>642001</t>
  </si>
  <si>
    <t>BT - Občianske združenie Renova</t>
  </si>
  <si>
    <t>08.3.0</t>
  </si>
  <si>
    <t>MR - všeobecný materiál</t>
  </si>
  <si>
    <t>TKR - opravy a údržba</t>
  </si>
  <si>
    <t>Rozhlas - opravy a údržba</t>
  </si>
  <si>
    <t>Koncesionárske poplatky, SOZA</t>
  </si>
  <si>
    <t>08.4.0</t>
  </si>
  <si>
    <t>Dom smútku - energie</t>
  </si>
  <si>
    <t>Cintorín - voda</t>
  </si>
  <si>
    <t>Dom smútku - interiérové vybavenie</t>
  </si>
  <si>
    <t>Cintorín - všeobecný materiál</t>
  </si>
  <si>
    <t>Vojnový hrob - údržba</t>
  </si>
  <si>
    <t>Cintorín - údržba</t>
  </si>
  <si>
    <t>Dom smútku - všeobecné služby</t>
  </si>
  <si>
    <t>Dom smútku - poistné</t>
  </si>
  <si>
    <t>SČK - odmena a príspevok pre darcov krvi</t>
  </si>
  <si>
    <t>644004</t>
  </si>
  <si>
    <t>BT - Miestna organizácia zdravotne postihnutých</t>
  </si>
  <si>
    <t>09.1.1.1</t>
  </si>
  <si>
    <t>MŠ - interiérové vybavenie</t>
  </si>
  <si>
    <t>MŠ - vecné dary, súťaže</t>
  </si>
  <si>
    <t>132</t>
  </si>
  <si>
    <t>MŠ - úprava oddychovej zóny</t>
  </si>
  <si>
    <t>MŠ - poistné</t>
  </si>
  <si>
    <t>09.1.2.1</t>
  </si>
  <si>
    <t>ZŠ - údržba objektu a  zariadení</t>
  </si>
  <si>
    <t>ZŠ - oprava oplotenia</t>
  </si>
  <si>
    <t>ZŠ - vecné dary, súťaže</t>
  </si>
  <si>
    <t>ZŠ - poistné</t>
  </si>
  <si>
    <t>09.5.0</t>
  </si>
  <si>
    <t>637001</t>
  </si>
  <si>
    <t>OcÚ - školenia, semináre</t>
  </si>
  <si>
    <t>PO  - školenia, semináre</t>
  </si>
  <si>
    <t>10.2.0</t>
  </si>
  <si>
    <t>Dôchodci - občerstvenie</t>
  </si>
  <si>
    <t>642026</t>
  </si>
  <si>
    <t>Dôchodci - BT</t>
  </si>
  <si>
    <t>BT - jednota dôchodcov Slovenska</t>
  </si>
  <si>
    <t>10.4.0</t>
  </si>
  <si>
    <t>Príspevok pre narodené deti - BT od obce</t>
  </si>
  <si>
    <t>Jednotlivcovi</t>
  </si>
  <si>
    <t>2</t>
  </si>
  <si>
    <t>2-kapitálový rozpočet</t>
  </si>
  <si>
    <t>716</t>
  </si>
  <si>
    <t>Územný plán</t>
  </si>
  <si>
    <t>717002</t>
  </si>
  <si>
    <t>PZ - rekonštrukcia z rezervného fondu</t>
  </si>
  <si>
    <t>04.6.0</t>
  </si>
  <si>
    <t>Miestna komunikácia cintorín - rekonštrukcia</t>
  </si>
  <si>
    <t>KD prístavba - rekonštrukcia a modernizácia</t>
  </si>
  <si>
    <t>ZŠ - Rekonštrukcia telocvične</t>
  </si>
  <si>
    <t>*2</t>
  </si>
  <si>
    <t>Schválený 2018</t>
  </si>
  <si>
    <t>sumár Obec Dobrá Voda a Základná škola s materskou školou</t>
  </si>
  <si>
    <t xml:space="preserve"> Dobrá Voda</t>
  </si>
  <si>
    <t>Rozpočet Obce Dobrá Voda na rok 2018</t>
  </si>
  <si>
    <t>schválený uznesením OZ v Dobrej Vode č. 181/2017 zo dňa 29.12.2017</t>
  </si>
  <si>
    <t>BT - bežný transfer</t>
  </si>
  <si>
    <t>VO - verejné obstarávanie</t>
  </si>
  <si>
    <t>KT - kapitálový transfer</t>
  </si>
  <si>
    <t>ŠK - športový klub</t>
  </si>
  <si>
    <t>ŠR - štátny rozpočet</t>
  </si>
  <si>
    <t>PIJH - Pamätmá izba Jána Hollého</t>
  </si>
  <si>
    <t>EÚ - európska únia</t>
  </si>
  <si>
    <t>KD - kultúrny dom</t>
  </si>
  <si>
    <t>OcÚ - obecný úrad</t>
  </si>
  <si>
    <t>MR - miestny rozhlas</t>
  </si>
  <si>
    <t>OZ - obecné zastupiteľstvo</t>
  </si>
  <si>
    <t>SČK - Slovenský Červený kríž</t>
  </si>
  <si>
    <t>Sklad CO - sklad civilnej ochrany</t>
  </si>
  <si>
    <t>MŠ - Materská škola</t>
  </si>
  <si>
    <t>PO - požiarna ochrana</t>
  </si>
  <si>
    <t>ZŠ - Základná škola</t>
  </si>
  <si>
    <t>PZ - požiarna zbrojnica</t>
  </si>
  <si>
    <t>VZ - verejná zeleň</t>
  </si>
  <si>
    <t>Skratky použité v rozpočte obce na roky 2018-2020:</t>
  </si>
  <si>
    <t>text</t>
  </si>
  <si>
    <t>príjmy</t>
  </si>
  <si>
    <t>výdavky</t>
  </si>
  <si>
    <t xml:space="preserve">rozdiel </t>
  </si>
  <si>
    <t>navrhovaný rozpočet</t>
  </si>
  <si>
    <t>upravený rozpočet</t>
  </si>
  <si>
    <t>Bežné - obec</t>
  </si>
  <si>
    <t>Bežné - ZŠ s MŠ</t>
  </si>
  <si>
    <t>Bežné - spolu</t>
  </si>
  <si>
    <t>Kapitálové - obec</t>
  </si>
  <si>
    <t>Finančné operácie - obec</t>
  </si>
  <si>
    <t>Nerozpočtované</t>
  </si>
  <si>
    <t>Spolu - obec</t>
  </si>
  <si>
    <t>Spolu - ZŠ s MŠ</t>
  </si>
  <si>
    <t>Celkom bez nerozpočtovaných</t>
  </si>
  <si>
    <t>René Blanárik</t>
  </si>
  <si>
    <t>starosta obce</t>
  </si>
  <si>
    <t>Návrh rozpočtu obce Dobrá Voda na rok 2018-2020 zverejnený na úradnej tabuli dňa 06.12.2017</t>
  </si>
  <si>
    <t>V Dobrej Vode, dňa 09.01.2018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</si>
</sst>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3"/>
      <name val="Times New Roman"/>
      <family val="1"/>
      <charset val="238"/>
    </font>
    <font>
      <sz val="13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2" fontId="11" fillId="0" borderId="2" xfId="0" applyNumberFormat="1" applyFont="1" applyBorder="1" applyAlignment="1">
      <alignment horizontal="right" vertical="center"/>
    </xf>
    <xf numFmtId="2" fontId="11" fillId="0" borderId="3" xfId="0" applyNumberFormat="1" applyFont="1" applyBorder="1" applyAlignment="1">
      <alignment horizontal="right" vertical="center"/>
    </xf>
    <xf numFmtId="2" fontId="11" fillId="0" borderId="4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left" vertical="center"/>
    </xf>
    <xf numFmtId="2" fontId="12" fillId="0" borderId="12" xfId="0" applyNumberFormat="1" applyFont="1" applyBorder="1"/>
    <xf numFmtId="2" fontId="11" fillId="0" borderId="13" xfId="0" applyNumberFormat="1" applyFont="1" applyBorder="1" applyAlignment="1">
      <alignment horizontal="right" vertical="center"/>
    </xf>
    <xf numFmtId="2" fontId="11" fillId="0" borderId="14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left" vertical="center"/>
    </xf>
    <xf numFmtId="2" fontId="7" fillId="0" borderId="12" xfId="0" applyNumberFormat="1" applyFont="1" applyBorder="1" applyAlignment="1">
      <alignment horizontal="right" vertical="center"/>
    </xf>
    <xf numFmtId="2" fontId="7" fillId="0" borderId="13" xfId="0" applyNumberFormat="1" applyFont="1" applyBorder="1" applyAlignment="1">
      <alignment horizontal="right" vertical="center"/>
    </xf>
    <xf numFmtId="2" fontId="7" fillId="0" borderId="14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horizontal="left" vertical="center"/>
    </xf>
    <xf numFmtId="2" fontId="13" fillId="0" borderId="12" xfId="0" applyNumberFormat="1" applyFont="1" applyBorder="1" applyAlignment="1">
      <alignment horizontal="right" vertical="center"/>
    </xf>
    <xf numFmtId="2" fontId="13" fillId="0" borderId="13" xfId="0" applyNumberFormat="1" applyFont="1" applyBorder="1" applyAlignment="1">
      <alignment horizontal="right" vertical="center"/>
    </xf>
    <xf numFmtId="2" fontId="13" fillId="0" borderId="14" xfId="0" applyNumberFormat="1" applyFont="1" applyBorder="1" applyAlignment="1">
      <alignment horizontal="right" vertical="center"/>
    </xf>
    <xf numFmtId="0" fontId="13" fillId="0" borderId="15" xfId="0" applyFont="1" applyBorder="1" applyAlignment="1">
      <alignment horizontal="left" vertical="center"/>
    </xf>
    <xf numFmtId="2" fontId="13" fillId="0" borderId="8" xfId="0" applyNumberFormat="1" applyFont="1" applyBorder="1" applyAlignment="1">
      <alignment horizontal="right" vertical="center"/>
    </xf>
    <xf numFmtId="2" fontId="13" fillId="0" borderId="9" xfId="0" applyNumberFormat="1" applyFont="1" applyBorder="1" applyAlignment="1">
      <alignment horizontal="right" vertical="center"/>
    </xf>
    <xf numFmtId="2" fontId="13" fillId="0" borderId="10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left" vertical="center"/>
    </xf>
    <xf numFmtId="2" fontId="7" fillId="0" borderId="17" xfId="0" applyNumberFormat="1" applyFont="1" applyBorder="1" applyAlignment="1">
      <alignment horizontal="right" vertical="center"/>
    </xf>
    <xf numFmtId="2" fontId="7" fillId="0" borderId="18" xfId="0" applyNumberFormat="1" applyFont="1" applyBorder="1" applyAlignment="1">
      <alignment horizontal="right" vertical="center"/>
    </xf>
    <xf numFmtId="2" fontId="7" fillId="0" borderId="19" xfId="0" applyNumberFormat="1" applyFont="1" applyBorder="1" applyAlignment="1">
      <alignment horizontal="right" vertical="center"/>
    </xf>
    <xf numFmtId="49" fontId="0" fillId="0" borderId="20" xfId="0" applyNumberFormat="1" applyBorder="1"/>
    <xf numFmtId="0" fontId="0" fillId="0" borderId="20" xfId="0" applyBorder="1"/>
    <xf numFmtId="2" fontId="0" fillId="0" borderId="20" xfId="0" applyNumberFormat="1" applyBorder="1" applyAlignment="1">
      <alignment horizontal="right"/>
    </xf>
    <xf numFmtId="2" fontId="0" fillId="0" borderId="20" xfId="0" applyNumberFormat="1" applyBorder="1"/>
    <xf numFmtId="49" fontId="0" fillId="0" borderId="12" xfId="0" applyNumberFormat="1" applyBorder="1"/>
    <xf numFmtId="0" fontId="0" fillId="0" borderId="13" xfId="0" applyBorder="1"/>
    <xf numFmtId="2" fontId="0" fillId="0" borderId="13" xfId="0" applyNumberFormat="1" applyBorder="1" applyAlignment="1">
      <alignment horizontal="right"/>
    </xf>
    <xf numFmtId="2" fontId="0" fillId="0" borderId="13" xfId="0" applyNumberFormat="1" applyBorder="1"/>
    <xf numFmtId="49" fontId="4" fillId="0" borderId="23" xfId="0" applyNumberFormat="1" applyFont="1" applyBorder="1"/>
    <xf numFmtId="49" fontId="4" fillId="0" borderId="24" xfId="0" applyNumberFormat="1" applyFont="1" applyBorder="1"/>
    <xf numFmtId="49" fontId="4" fillId="0" borderId="24" xfId="0" applyNumberFormat="1" applyFont="1" applyBorder="1" applyAlignment="1">
      <alignment horizontal="right"/>
    </xf>
    <xf numFmtId="49" fontId="4" fillId="0" borderId="25" xfId="0" applyNumberFormat="1" applyFont="1" applyBorder="1" applyAlignment="1">
      <alignment horizontal="right"/>
    </xf>
    <xf numFmtId="49" fontId="0" fillId="0" borderId="26" xfId="0" applyNumberFormat="1" applyBorder="1"/>
    <xf numFmtId="0" fontId="0" fillId="0" borderId="27" xfId="0" applyBorder="1"/>
    <xf numFmtId="0" fontId="0" fillId="0" borderId="28" xfId="0" applyBorder="1"/>
    <xf numFmtId="49" fontId="0" fillId="0" borderId="2" xfId="0" applyNumberFormat="1" applyBorder="1"/>
    <xf numFmtId="0" fontId="0" fillId="0" borderId="21" xfId="0" applyBorder="1"/>
    <xf numFmtId="0" fontId="0" fillId="0" borderId="3" xfId="0" applyBorder="1"/>
    <xf numFmtId="2" fontId="0" fillId="0" borderId="27" xfId="0" applyNumberFormat="1" applyBorder="1"/>
    <xf numFmtId="2" fontId="0" fillId="0" borderId="28" xfId="0" applyNumberFormat="1" applyBorder="1"/>
    <xf numFmtId="2" fontId="0" fillId="0" borderId="21" xfId="0" applyNumberFormat="1" applyBorder="1"/>
    <xf numFmtId="2" fontId="0" fillId="0" borderId="3" xfId="0" applyNumberFormat="1" applyBorder="1"/>
    <xf numFmtId="49" fontId="3" fillId="0" borderId="12" xfId="0" applyNumberFormat="1" applyFont="1" applyBorder="1"/>
    <xf numFmtId="49" fontId="3" fillId="0" borderId="20" xfId="0" applyNumberFormat="1" applyFont="1" applyBorder="1"/>
    <xf numFmtId="2" fontId="3" fillId="0" borderId="20" xfId="0" applyNumberFormat="1" applyFont="1" applyBorder="1" applyAlignment="1">
      <alignment horizontal="right"/>
    </xf>
    <xf numFmtId="2" fontId="3" fillId="0" borderId="13" xfId="0" applyNumberFormat="1" applyFont="1" applyBorder="1" applyAlignment="1">
      <alignment horizontal="right"/>
    </xf>
    <xf numFmtId="49" fontId="1" fillId="0" borderId="8" xfId="0" applyNumberFormat="1" applyFont="1" applyBorder="1"/>
    <xf numFmtId="49" fontId="1" fillId="0" borderId="22" xfId="0" applyNumberFormat="1" applyFont="1" applyBorder="1"/>
    <xf numFmtId="2" fontId="1" fillId="0" borderId="22" xfId="0" applyNumberFormat="1" applyFont="1" applyBorder="1" applyAlignment="1">
      <alignment horizontal="right"/>
    </xf>
    <xf numFmtId="2" fontId="1" fillId="0" borderId="9" xfId="0" applyNumberFormat="1" applyFont="1" applyBorder="1" applyAlignment="1">
      <alignment horizontal="right"/>
    </xf>
    <xf numFmtId="49" fontId="3" fillId="0" borderId="8" xfId="0" applyNumberFormat="1" applyFont="1" applyBorder="1"/>
    <xf numFmtId="49" fontId="3" fillId="0" borderId="22" xfId="0" applyNumberFormat="1" applyFont="1" applyBorder="1"/>
    <xf numFmtId="2" fontId="3" fillId="0" borderId="22" xfId="0" applyNumberFormat="1" applyFont="1" applyBorder="1" applyAlignment="1">
      <alignment horizontal="right"/>
    </xf>
    <xf numFmtId="2" fontId="3" fillId="0" borderId="9" xfId="0" applyNumberFormat="1" applyFont="1" applyBorder="1" applyAlignment="1">
      <alignment horizontal="right"/>
    </xf>
    <xf numFmtId="49" fontId="1" fillId="0" borderId="17" xfId="0" applyNumberFormat="1" applyFont="1" applyBorder="1"/>
    <xf numFmtId="49" fontId="1" fillId="0" borderId="29" xfId="0" applyNumberFormat="1" applyFont="1" applyBorder="1"/>
    <xf numFmtId="2" fontId="1" fillId="0" borderId="29" xfId="0" applyNumberFormat="1" applyFont="1" applyBorder="1" applyAlignment="1">
      <alignment horizontal="right"/>
    </xf>
    <xf numFmtId="2" fontId="1" fillId="0" borderId="18" xfId="0" applyNumberFormat="1" applyFont="1" applyBorder="1" applyAlignment="1">
      <alignment horizontal="right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&#225;vrh%20rozpo&#269;tu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nančný_rozpočet_2017"/>
      <sheetName val="Sumár"/>
      <sheetName val="Hárok3"/>
    </sheetNames>
    <sheetDataSet>
      <sheetData sheetId="0">
        <row r="57">
          <cell r="J57">
            <v>579378</v>
          </cell>
        </row>
        <row r="64">
          <cell r="J64">
            <v>0</v>
          </cell>
        </row>
        <row r="69">
          <cell r="J69">
            <v>60000</v>
          </cell>
        </row>
        <row r="405">
          <cell r="J405">
            <v>321606</v>
          </cell>
        </row>
        <row r="431">
          <cell r="J431">
            <v>60000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61"/>
  <sheetViews>
    <sheetView tabSelected="1" topLeftCell="A52" workbookViewId="0">
      <selection activeCell="H56" sqref="H56"/>
    </sheetView>
  </sheetViews>
  <sheetFormatPr defaultRowHeight="15"/>
  <cols>
    <col min="1" max="1" width="7.140625" bestFit="1" customWidth="1"/>
    <col min="2" max="2" width="7.85546875" bestFit="1" customWidth="1"/>
    <col min="3" max="3" width="8" bestFit="1" customWidth="1"/>
    <col min="4" max="4" width="5.5703125" bestFit="1" customWidth="1"/>
    <col min="5" max="5" width="50" bestFit="1" customWidth="1"/>
    <col min="6" max="8" width="15.85546875" customWidth="1"/>
  </cols>
  <sheetData>
    <row r="1" spans="1:12" ht="16.5">
      <c r="A1" s="4" t="s">
        <v>458</v>
      </c>
      <c r="B1" s="4"/>
      <c r="C1" s="4"/>
      <c r="D1" s="4"/>
      <c r="E1" s="4"/>
      <c r="F1" s="4"/>
      <c r="G1" s="4"/>
      <c r="H1" s="4"/>
      <c r="I1" s="6"/>
      <c r="J1" s="6"/>
      <c r="K1" s="6"/>
      <c r="L1" s="6"/>
    </row>
    <row r="2" spans="1:12" ht="16.5">
      <c r="A2" s="4" t="s">
        <v>456</v>
      </c>
      <c r="B2" s="4"/>
      <c r="C2" s="4"/>
      <c r="D2" s="4"/>
      <c r="E2" s="4"/>
      <c r="F2" s="4"/>
      <c r="G2" s="4"/>
      <c r="H2" s="4"/>
      <c r="I2" s="6"/>
      <c r="J2" s="6"/>
      <c r="K2" s="6"/>
      <c r="L2" s="6"/>
    </row>
    <row r="3" spans="1:12" ht="16.5">
      <c r="A3" s="4" t="s">
        <v>457</v>
      </c>
      <c r="B3" s="4"/>
      <c r="C3" s="4"/>
      <c r="D3" s="4"/>
      <c r="E3" s="4"/>
      <c r="F3" s="4"/>
      <c r="G3" s="4"/>
      <c r="H3" s="4"/>
      <c r="I3" s="6"/>
      <c r="J3" s="6"/>
      <c r="K3" s="6"/>
      <c r="L3" s="6"/>
    </row>
    <row r="4" spans="1:12" ht="16.5">
      <c r="A4" s="4" t="s">
        <v>459</v>
      </c>
      <c r="B4" s="4"/>
      <c r="C4" s="4"/>
      <c r="D4" s="4"/>
      <c r="E4" s="4"/>
      <c r="F4" s="4"/>
      <c r="G4" s="4"/>
      <c r="H4" s="4"/>
      <c r="I4" s="6"/>
      <c r="J4" s="6"/>
      <c r="K4" s="6"/>
      <c r="L4" s="6"/>
    </row>
    <row r="5" spans="1:12" ht="18.75">
      <c r="A5" s="7"/>
      <c r="B5" s="7"/>
      <c r="C5" s="7"/>
      <c r="D5" s="7"/>
      <c r="E5" s="7"/>
      <c r="F5" s="7"/>
      <c r="G5" s="7"/>
      <c r="H5" s="7"/>
    </row>
    <row r="6" spans="1:12" ht="15.75" thickBot="1"/>
    <row r="7" spans="1:12" s="3" customFormat="1" ht="16.5" thickBot="1">
      <c r="A7" s="58" t="s">
        <v>0</v>
      </c>
      <c r="B7" s="59" t="s">
        <v>1</v>
      </c>
      <c r="C7" s="59" t="s">
        <v>2</v>
      </c>
      <c r="D7" s="59" t="s">
        <v>3</v>
      </c>
      <c r="E7" s="59" t="s">
        <v>4</v>
      </c>
      <c r="F7" s="60" t="s">
        <v>455</v>
      </c>
      <c r="G7" s="60" t="s">
        <v>5</v>
      </c>
      <c r="H7" s="61" t="s">
        <v>6</v>
      </c>
    </row>
    <row r="8" spans="1:12" ht="15.75" thickBot="1">
      <c r="A8" s="62" t="s">
        <v>7</v>
      </c>
      <c r="B8" s="63"/>
      <c r="C8" s="63"/>
      <c r="D8" s="63"/>
      <c r="E8" s="63"/>
      <c r="F8" s="63"/>
      <c r="G8" s="63"/>
      <c r="H8" s="64"/>
    </row>
    <row r="9" spans="1:12">
      <c r="A9" s="65" t="s">
        <v>8</v>
      </c>
      <c r="B9" s="66"/>
      <c r="C9" s="66"/>
      <c r="D9" s="66"/>
      <c r="E9" s="66"/>
      <c r="F9" s="66"/>
      <c r="G9" s="66"/>
      <c r="H9" s="67"/>
    </row>
    <row r="10" spans="1:12">
      <c r="A10" s="54" t="s">
        <v>9</v>
      </c>
      <c r="B10" s="50" t="s">
        <v>7</v>
      </c>
      <c r="C10" s="50" t="s">
        <v>7</v>
      </c>
      <c r="D10" s="50" t="s">
        <v>7</v>
      </c>
      <c r="E10" s="50" t="s">
        <v>10</v>
      </c>
      <c r="F10" s="51"/>
      <c r="G10" s="51"/>
      <c r="H10" s="55"/>
    </row>
    <row r="11" spans="1:12">
      <c r="A11" s="54" t="s">
        <v>7</v>
      </c>
      <c r="B11" s="50" t="s">
        <v>7</v>
      </c>
      <c r="C11" s="50" t="s">
        <v>11</v>
      </c>
      <c r="D11" s="50" t="s">
        <v>12</v>
      </c>
      <c r="E11" s="50" t="s">
        <v>13</v>
      </c>
      <c r="F11" s="52">
        <v>252000</v>
      </c>
      <c r="G11" s="52">
        <v>263000</v>
      </c>
      <c r="H11" s="56">
        <v>267000</v>
      </c>
    </row>
    <row r="12" spans="1:12">
      <c r="A12" s="54" t="s">
        <v>7</v>
      </c>
      <c r="B12" s="50" t="s">
        <v>7</v>
      </c>
      <c r="C12" s="50" t="s">
        <v>14</v>
      </c>
      <c r="D12" s="50" t="s">
        <v>12</v>
      </c>
      <c r="E12" s="50" t="s">
        <v>15</v>
      </c>
      <c r="F12" s="52">
        <v>26000</v>
      </c>
      <c r="G12" s="52">
        <v>26000</v>
      </c>
      <c r="H12" s="56">
        <v>26000</v>
      </c>
    </row>
    <row r="13" spans="1:12">
      <c r="A13" s="54" t="s">
        <v>7</v>
      </c>
      <c r="B13" s="50" t="s">
        <v>7</v>
      </c>
      <c r="C13" s="50" t="s">
        <v>16</v>
      </c>
      <c r="D13" s="50" t="s">
        <v>12</v>
      </c>
      <c r="E13" s="50" t="s">
        <v>17</v>
      </c>
      <c r="F13" s="52">
        <v>19850</v>
      </c>
      <c r="G13" s="52">
        <v>19850</v>
      </c>
      <c r="H13" s="56">
        <v>19850</v>
      </c>
    </row>
    <row r="14" spans="1:12">
      <c r="A14" s="54" t="s">
        <v>7</v>
      </c>
      <c r="B14" s="50" t="s">
        <v>7</v>
      </c>
      <c r="C14" s="50" t="s">
        <v>18</v>
      </c>
      <c r="D14" s="50" t="s">
        <v>12</v>
      </c>
      <c r="E14" s="50" t="s">
        <v>19</v>
      </c>
      <c r="F14" s="52">
        <v>85</v>
      </c>
      <c r="G14" s="52">
        <v>85</v>
      </c>
      <c r="H14" s="56">
        <v>85</v>
      </c>
    </row>
    <row r="15" spans="1:12">
      <c r="A15" s="54" t="s">
        <v>7</v>
      </c>
      <c r="B15" s="50" t="s">
        <v>7</v>
      </c>
      <c r="C15" s="50" t="s">
        <v>20</v>
      </c>
      <c r="D15" s="50" t="s">
        <v>12</v>
      </c>
      <c r="E15" s="50" t="s">
        <v>21</v>
      </c>
      <c r="F15" s="52">
        <v>1100</v>
      </c>
      <c r="G15" s="52">
        <v>1100</v>
      </c>
      <c r="H15" s="56">
        <v>1100</v>
      </c>
    </row>
    <row r="16" spans="1:12">
      <c r="A16" s="54" t="s">
        <v>7</v>
      </c>
      <c r="B16" s="50" t="s">
        <v>7</v>
      </c>
      <c r="C16" s="50" t="s">
        <v>22</v>
      </c>
      <c r="D16" s="50" t="s">
        <v>12</v>
      </c>
      <c r="E16" s="50" t="s">
        <v>23</v>
      </c>
      <c r="F16" s="52">
        <v>2500</v>
      </c>
      <c r="G16" s="52">
        <v>2500</v>
      </c>
      <c r="H16" s="56">
        <v>2500</v>
      </c>
    </row>
    <row r="17" spans="1:8">
      <c r="A17" s="54" t="s">
        <v>7</v>
      </c>
      <c r="B17" s="50" t="s">
        <v>7</v>
      </c>
      <c r="C17" s="50" t="s">
        <v>24</v>
      </c>
      <c r="D17" s="50" t="s">
        <v>12</v>
      </c>
      <c r="E17" s="50" t="s">
        <v>25</v>
      </c>
      <c r="F17" s="52">
        <v>800</v>
      </c>
      <c r="G17" s="52">
        <v>800</v>
      </c>
      <c r="H17" s="56">
        <v>800</v>
      </c>
    </row>
    <row r="18" spans="1:8">
      <c r="A18" s="54" t="s">
        <v>7</v>
      </c>
      <c r="B18" s="50" t="s">
        <v>7</v>
      </c>
      <c r="C18" s="50" t="s">
        <v>26</v>
      </c>
      <c r="D18" s="50" t="s">
        <v>12</v>
      </c>
      <c r="E18" s="50" t="s">
        <v>27</v>
      </c>
      <c r="F18" s="52">
        <v>18000</v>
      </c>
      <c r="G18" s="52">
        <v>18000</v>
      </c>
      <c r="H18" s="56">
        <v>18000</v>
      </c>
    </row>
    <row r="19" spans="1:8">
      <c r="A19" s="54" t="s">
        <v>7</v>
      </c>
      <c r="B19" s="50" t="s">
        <v>7</v>
      </c>
      <c r="C19" s="50" t="s">
        <v>28</v>
      </c>
      <c r="D19" s="50" t="s">
        <v>12</v>
      </c>
      <c r="E19" s="50" t="s">
        <v>29</v>
      </c>
      <c r="F19" s="52">
        <v>19790</v>
      </c>
      <c r="G19" s="52">
        <v>19790</v>
      </c>
      <c r="H19" s="56">
        <v>19790</v>
      </c>
    </row>
    <row r="20" spans="1:8">
      <c r="A20" s="54" t="s">
        <v>7</v>
      </c>
      <c r="B20" s="50" t="s">
        <v>7</v>
      </c>
      <c r="C20" s="50" t="s">
        <v>30</v>
      </c>
      <c r="D20" s="50" t="s">
        <v>12</v>
      </c>
      <c r="E20" s="50" t="s">
        <v>31</v>
      </c>
      <c r="F20" s="52">
        <v>180</v>
      </c>
      <c r="G20" s="52">
        <v>180</v>
      </c>
      <c r="H20" s="56">
        <v>180</v>
      </c>
    </row>
    <row r="21" spans="1:8">
      <c r="A21" s="54" t="s">
        <v>7</v>
      </c>
      <c r="B21" s="50" t="s">
        <v>7</v>
      </c>
      <c r="C21" s="50" t="s">
        <v>32</v>
      </c>
      <c r="D21" s="50" t="s">
        <v>12</v>
      </c>
      <c r="E21" s="50" t="s">
        <v>33</v>
      </c>
      <c r="F21" s="52">
        <v>26000</v>
      </c>
      <c r="G21" s="52">
        <v>24000</v>
      </c>
      <c r="H21" s="56">
        <v>24000</v>
      </c>
    </row>
    <row r="22" spans="1:8">
      <c r="A22" s="54" t="s">
        <v>7</v>
      </c>
      <c r="B22" s="50" t="s">
        <v>7</v>
      </c>
      <c r="C22" s="50" t="s">
        <v>32</v>
      </c>
      <c r="D22" s="50" t="s">
        <v>12</v>
      </c>
      <c r="E22" s="50" t="s">
        <v>34</v>
      </c>
      <c r="F22" s="52">
        <v>13500</v>
      </c>
      <c r="G22" s="52">
        <v>13500</v>
      </c>
      <c r="H22" s="56">
        <v>13500</v>
      </c>
    </row>
    <row r="23" spans="1:8">
      <c r="A23" s="54" t="s">
        <v>7</v>
      </c>
      <c r="B23" s="50" t="s">
        <v>7</v>
      </c>
      <c r="C23" s="50" t="s">
        <v>32</v>
      </c>
      <c r="D23" s="50" t="s">
        <v>12</v>
      </c>
      <c r="E23" s="50" t="s">
        <v>35</v>
      </c>
      <c r="F23" s="52">
        <v>250</v>
      </c>
      <c r="G23" s="52">
        <v>250</v>
      </c>
      <c r="H23" s="56">
        <v>250</v>
      </c>
    </row>
    <row r="24" spans="1:8">
      <c r="A24" s="54" t="s">
        <v>7</v>
      </c>
      <c r="B24" s="50" t="s">
        <v>7</v>
      </c>
      <c r="C24" s="50" t="s">
        <v>32</v>
      </c>
      <c r="D24" s="50" t="s">
        <v>12</v>
      </c>
      <c r="E24" s="50" t="s">
        <v>36</v>
      </c>
      <c r="F24" s="52">
        <v>1500</v>
      </c>
      <c r="G24" s="52">
        <v>1200</v>
      </c>
      <c r="H24" s="56">
        <v>1200</v>
      </c>
    </row>
    <row r="25" spans="1:8">
      <c r="A25" s="54" t="s">
        <v>7</v>
      </c>
      <c r="B25" s="50" t="s">
        <v>7</v>
      </c>
      <c r="C25" s="50" t="s">
        <v>32</v>
      </c>
      <c r="D25" s="50" t="s">
        <v>12</v>
      </c>
      <c r="E25" s="50" t="s">
        <v>37</v>
      </c>
      <c r="F25" s="52">
        <v>900</v>
      </c>
      <c r="G25" s="52">
        <v>900</v>
      </c>
      <c r="H25" s="56">
        <v>900</v>
      </c>
    </row>
    <row r="26" spans="1:8">
      <c r="A26" s="54" t="s">
        <v>7</v>
      </c>
      <c r="B26" s="50" t="s">
        <v>7</v>
      </c>
      <c r="C26" s="50" t="s">
        <v>38</v>
      </c>
      <c r="D26" s="50" t="s">
        <v>12</v>
      </c>
      <c r="E26" s="50" t="s">
        <v>39</v>
      </c>
      <c r="F26" s="52">
        <v>1200</v>
      </c>
      <c r="G26" s="52">
        <v>1200</v>
      </c>
      <c r="H26" s="56">
        <v>1200</v>
      </c>
    </row>
    <row r="27" spans="1:8">
      <c r="A27" s="54" t="s">
        <v>7</v>
      </c>
      <c r="B27" s="50" t="s">
        <v>7</v>
      </c>
      <c r="C27" s="50" t="s">
        <v>40</v>
      </c>
      <c r="D27" s="50" t="s">
        <v>12</v>
      </c>
      <c r="E27" s="50" t="s">
        <v>41</v>
      </c>
      <c r="F27" s="52">
        <v>20</v>
      </c>
      <c r="G27" s="52">
        <v>20</v>
      </c>
      <c r="H27" s="56">
        <v>20</v>
      </c>
    </row>
    <row r="28" spans="1:8">
      <c r="A28" s="54" t="s">
        <v>7</v>
      </c>
      <c r="B28" s="50" t="s">
        <v>7</v>
      </c>
      <c r="C28" s="50" t="s">
        <v>42</v>
      </c>
      <c r="D28" s="50" t="s">
        <v>12</v>
      </c>
      <c r="E28" s="50" t="s">
        <v>43</v>
      </c>
      <c r="F28" s="52">
        <v>150</v>
      </c>
      <c r="G28" s="52">
        <v>150</v>
      </c>
      <c r="H28" s="56">
        <v>150</v>
      </c>
    </row>
    <row r="29" spans="1:8">
      <c r="A29" s="54" t="s">
        <v>7</v>
      </c>
      <c r="B29" s="50" t="s">
        <v>7</v>
      </c>
      <c r="C29" s="50" t="s">
        <v>42</v>
      </c>
      <c r="D29" s="50" t="s">
        <v>12</v>
      </c>
      <c r="E29" s="50" t="s">
        <v>44</v>
      </c>
      <c r="F29" s="52">
        <v>1400</v>
      </c>
      <c r="G29" s="52">
        <v>1400</v>
      </c>
      <c r="H29" s="56">
        <v>1400</v>
      </c>
    </row>
    <row r="30" spans="1:8">
      <c r="A30" s="54" t="s">
        <v>7</v>
      </c>
      <c r="B30" s="50" t="s">
        <v>7</v>
      </c>
      <c r="C30" s="50" t="s">
        <v>42</v>
      </c>
      <c r="D30" s="50" t="s">
        <v>12</v>
      </c>
      <c r="E30" s="50" t="s">
        <v>45</v>
      </c>
      <c r="F30" s="52">
        <v>150</v>
      </c>
      <c r="G30" s="52">
        <v>150</v>
      </c>
      <c r="H30" s="56">
        <v>150</v>
      </c>
    </row>
    <row r="31" spans="1:8">
      <c r="A31" s="54" t="s">
        <v>7</v>
      </c>
      <c r="B31" s="50" t="s">
        <v>7</v>
      </c>
      <c r="C31" s="50" t="s">
        <v>42</v>
      </c>
      <c r="D31" s="50" t="s">
        <v>12</v>
      </c>
      <c r="E31" s="50" t="s">
        <v>46</v>
      </c>
      <c r="F31" s="52">
        <v>550</v>
      </c>
      <c r="G31" s="52">
        <v>550</v>
      </c>
      <c r="H31" s="56">
        <v>550</v>
      </c>
    </row>
    <row r="32" spans="1:8">
      <c r="A32" s="54" t="s">
        <v>7</v>
      </c>
      <c r="B32" s="50" t="s">
        <v>7</v>
      </c>
      <c r="C32" s="50" t="s">
        <v>42</v>
      </c>
      <c r="D32" s="50" t="s">
        <v>12</v>
      </c>
      <c r="E32" s="50" t="s">
        <v>47</v>
      </c>
      <c r="F32" s="52">
        <v>800</v>
      </c>
      <c r="G32" s="52">
        <v>800</v>
      </c>
      <c r="H32" s="56">
        <v>800</v>
      </c>
    </row>
    <row r="33" spans="1:8">
      <c r="A33" s="54" t="s">
        <v>7</v>
      </c>
      <c r="B33" s="50" t="s">
        <v>7</v>
      </c>
      <c r="C33" s="50" t="s">
        <v>42</v>
      </c>
      <c r="D33" s="50" t="s">
        <v>12</v>
      </c>
      <c r="E33" s="50" t="s">
        <v>48</v>
      </c>
      <c r="F33" s="52">
        <v>350</v>
      </c>
      <c r="G33" s="52">
        <v>350</v>
      </c>
      <c r="H33" s="56">
        <v>350</v>
      </c>
    </row>
    <row r="34" spans="1:8">
      <c r="A34" s="54" t="s">
        <v>7</v>
      </c>
      <c r="B34" s="50" t="s">
        <v>7</v>
      </c>
      <c r="C34" s="50" t="s">
        <v>42</v>
      </c>
      <c r="D34" s="50" t="s">
        <v>12</v>
      </c>
      <c r="E34" s="50" t="s">
        <v>49</v>
      </c>
      <c r="F34" s="52">
        <v>100</v>
      </c>
      <c r="G34" s="52">
        <v>100</v>
      </c>
      <c r="H34" s="56">
        <v>100</v>
      </c>
    </row>
    <row r="35" spans="1:8">
      <c r="A35" s="54" t="s">
        <v>7</v>
      </c>
      <c r="B35" s="50" t="s">
        <v>7</v>
      </c>
      <c r="C35" s="50" t="s">
        <v>42</v>
      </c>
      <c r="D35" s="50" t="s">
        <v>12</v>
      </c>
      <c r="E35" s="50" t="s">
        <v>50</v>
      </c>
      <c r="F35" s="52">
        <v>60</v>
      </c>
      <c r="G35" s="52">
        <v>60</v>
      </c>
      <c r="H35" s="56">
        <v>150</v>
      </c>
    </row>
    <row r="36" spans="1:8">
      <c r="A36" s="54" t="s">
        <v>7</v>
      </c>
      <c r="B36" s="50" t="s">
        <v>7</v>
      </c>
      <c r="C36" s="50" t="s">
        <v>42</v>
      </c>
      <c r="D36" s="50" t="s">
        <v>12</v>
      </c>
      <c r="E36" s="50" t="s">
        <v>51</v>
      </c>
      <c r="F36" s="52">
        <v>5000</v>
      </c>
      <c r="G36" s="52">
        <v>5000</v>
      </c>
      <c r="H36" s="56">
        <v>5000</v>
      </c>
    </row>
    <row r="37" spans="1:8">
      <c r="A37" s="54" t="s">
        <v>7</v>
      </c>
      <c r="B37" s="50" t="s">
        <v>7</v>
      </c>
      <c r="C37" s="50" t="s">
        <v>52</v>
      </c>
      <c r="D37" s="50" t="s">
        <v>12</v>
      </c>
      <c r="E37" s="50" t="s">
        <v>53</v>
      </c>
      <c r="F37" s="52">
        <v>50</v>
      </c>
      <c r="G37" s="52">
        <v>50</v>
      </c>
      <c r="H37" s="56">
        <v>20</v>
      </c>
    </row>
    <row r="38" spans="1:8">
      <c r="A38" s="54" t="s">
        <v>7</v>
      </c>
      <c r="B38" s="50" t="s">
        <v>7</v>
      </c>
      <c r="C38" s="50" t="s">
        <v>54</v>
      </c>
      <c r="D38" s="50" t="s">
        <v>12</v>
      </c>
      <c r="E38" s="50" t="s">
        <v>55</v>
      </c>
      <c r="F38" s="52">
        <v>50</v>
      </c>
      <c r="G38" s="52">
        <v>50</v>
      </c>
      <c r="H38" s="56">
        <v>20</v>
      </c>
    </row>
    <row r="39" spans="1:8">
      <c r="A39" s="54" t="s">
        <v>7</v>
      </c>
      <c r="B39" s="50" t="s">
        <v>7</v>
      </c>
      <c r="C39" s="50" t="s">
        <v>56</v>
      </c>
      <c r="D39" s="50" t="s">
        <v>12</v>
      </c>
      <c r="E39" s="50" t="s">
        <v>57</v>
      </c>
      <c r="F39" s="52">
        <v>550</v>
      </c>
      <c r="G39" s="52">
        <v>550</v>
      </c>
      <c r="H39" s="56">
        <v>550</v>
      </c>
    </row>
    <row r="40" spans="1:8">
      <c r="A40" s="54" t="s">
        <v>7</v>
      </c>
      <c r="B40" s="50" t="s">
        <v>7</v>
      </c>
      <c r="C40" s="50" t="s">
        <v>58</v>
      </c>
      <c r="D40" s="50" t="s">
        <v>12</v>
      </c>
      <c r="E40" s="50" t="s">
        <v>59</v>
      </c>
      <c r="F40" s="52">
        <v>800</v>
      </c>
      <c r="G40" s="52">
        <v>150</v>
      </c>
      <c r="H40" s="56">
        <v>150</v>
      </c>
    </row>
    <row r="41" spans="1:8">
      <c r="A41" s="54" t="s">
        <v>7</v>
      </c>
      <c r="B41" s="50" t="s">
        <v>7</v>
      </c>
      <c r="C41" s="50" t="s">
        <v>60</v>
      </c>
      <c r="D41" s="50" t="s">
        <v>12</v>
      </c>
      <c r="E41" s="50" t="s">
        <v>61</v>
      </c>
      <c r="F41" s="52">
        <v>500</v>
      </c>
      <c r="G41" s="52">
        <v>900</v>
      </c>
      <c r="H41" s="56">
        <v>800</v>
      </c>
    </row>
    <row r="42" spans="1:8">
      <c r="A42" s="54" t="s">
        <v>7</v>
      </c>
      <c r="B42" s="50" t="s">
        <v>7</v>
      </c>
      <c r="C42" s="50" t="s">
        <v>62</v>
      </c>
      <c r="D42" s="50" t="s">
        <v>63</v>
      </c>
      <c r="E42" s="50" t="s">
        <v>64</v>
      </c>
      <c r="F42" s="52">
        <v>900</v>
      </c>
      <c r="G42" s="52">
        <v>900</v>
      </c>
      <c r="H42" s="56">
        <v>900</v>
      </c>
    </row>
    <row r="43" spans="1:8">
      <c r="A43" s="54" t="s">
        <v>7</v>
      </c>
      <c r="B43" s="50" t="s">
        <v>7</v>
      </c>
      <c r="C43" s="50" t="s">
        <v>62</v>
      </c>
      <c r="D43" s="50" t="s">
        <v>63</v>
      </c>
      <c r="E43" s="50" t="s">
        <v>65</v>
      </c>
      <c r="F43" s="52">
        <v>1950</v>
      </c>
      <c r="G43" s="52">
        <v>1950</v>
      </c>
      <c r="H43" s="56">
        <v>1950</v>
      </c>
    </row>
    <row r="44" spans="1:8">
      <c r="A44" s="54" t="s">
        <v>7</v>
      </c>
      <c r="B44" s="50" t="s">
        <v>7</v>
      </c>
      <c r="C44" s="50" t="s">
        <v>62</v>
      </c>
      <c r="D44" s="50" t="s">
        <v>63</v>
      </c>
      <c r="E44" s="50" t="s">
        <v>66</v>
      </c>
      <c r="F44" s="52">
        <v>270</v>
      </c>
      <c r="G44" s="52">
        <v>270</v>
      </c>
      <c r="H44" s="56">
        <v>270</v>
      </c>
    </row>
    <row r="45" spans="1:8">
      <c r="A45" s="54" t="s">
        <v>7</v>
      </c>
      <c r="B45" s="50" t="s">
        <v>7</v>
      </c>
      <c r="C45" s="50" t="s">
        <v>62</v>
      </c>
      <c r="D45" s="50" t="s">
        <v>63</v>
      </c>
      <c r="E45" s="50" t="s">
        <v>67</v>
      </c>
      <c r="F45" s="52">
        <v>18</v>
      </c>
      <c r="G45" s="52">
        <v>18</v>
      </c>
      <c r="H45" s="56">
        <v>18</v>
      </c>
    </row>
    <row r="46" spans="1:8">
      <c r="A46" s="54" t="s">
        <v>7</v>
      </c>
      <c r="B46" s="50" t="s">
        <v>7</v>
      </c>
      <c r="C46" s="50" t="s">
        <v>62</v>
      </c>
      <c r="D46" s="50" t="s">
        <v>63</v>
      </c>
      <c r="E46" s="50" t="s">
        <v>68</v>
      </c>
      <c r="F46" s="52">
        <v>790</v>
      </c>
      <c r="G46" s="52">
        <v>790</v>
      </c>
      <c r="H46" s="56">
        <v>790</v>
      </c>
    </row>
    <row r="47" spans="1:8">
      <c r="A47" s="54" t="s">
        <v>7</v>
      </c>
      <c r="B47" s="50" t="s">
        <v>7</v>
      </c>
      <c r="C47" s="50" t="s">
        <v>62</v>
      </c>
      <c r="D47" s="50" t="s">
        <v>63</v>
      </c>
      <c r="E47" s="50" t="s">
        <v>69</v>
      </c>
      <c r="F47" s="52">
        <v>9</v>
      </c>
      <c r="G47" s="52">
        <v>9</v>
      </c>
      <c r="H47" s="56">
        <v>9</v>
      </c>
    </row>
    <row r="48" spans="1:8">
      <c r="A48" s="54" t="s">
        <v>7</v>
      </c>
      <c r="B48" s="50" t="s">
        <v>7</v>
      </c>
      <c r="C48" s="50" t="s">
        <v>62</v>
      </c>
      <c r="D48" s="50" t="s">
        <v>63</v>
      </c>
      <c r="E48" s="50" t="s">
        <v>70</v>
      </c>
      <c r="F48" s="52">
        <v>560</v>
      </c>
      <c r="G48" s="52">
        <v>0</v>
      </c>
      <c r="H48" s="56">
        <v>0</v>
      </c>
    </row>
    <row r="49" spans="1:8">
      <c r="A49" s="54" t="s">
        <v>7</v>
      </c>
      <c r="B49" s="50" t="s">
        <v>7</v>
      </c>
      <c r="C49" s="50" t="s">
        <v>71</v>
      </c>
      <c r="D49" s="50" t="s">
        <v>63</v>
      </c>
      <c r="E49" s="50" t="s">
        <v>72</v>
      </c>
      <c r="F49" s="52">
        <v>165616</v>
      </c>
      <c r="G49" s="52">
        <v>170000</v>
      </c>
      <c r="H49" s="56">
        <v>178000</v>
      </c>
    </row>
    <row r="50" spans="1:8">
      <c r="A50" s="54" t="s">
        <v>7</v>
      </c>
      <c r="B50" s="50" t="s">
        <v>73</v>
      </c>
      <c r="C50" s="50" t="s">
        <v>74</v>
      </c>
      <c r="D50" s="50" t="s">
        <v>12</v>
      </c>
      <c r="E50" s="50" t="s">
        <v>75</v>
      </c>
      <c r="F50" s="52">
        <v>80</v>
      </c>
      <c r="G50" s="52">
        <v>80</v>
      </c>
      <c r="H50" s="56">
        <v>70</v>
      </c>
    </row>
    <row r="51" spans="1:8">
      <c r="A51" s="54" t="s">
        <v>7</v>
      </c>
      <c r="B51" s="50" t="s">
        <v>76</v>
      </c>
      <c r="C51" s="50" t="s">
        <v>42</v>
      </c>
      <c r="D51" s="50" t="s">
        <v>12</v>
      </c>
      <c r="E51" s="50" t="s">
        <v>77</v>
      </c>
      <c r="F51" s="52">
        <v>15000</v>
      </c>
      <c r="G51" s="52">
        <v>15000</v>
      </c>
      <c r="H51" s="56">
        <v>15000</v>
      </c>
    </row>
    <row r="52" spans="1:8" s="2" customFormat="1">
      <c r="A52" s="72" t="s">
        <v>78</v>
      </c>
      <c r="B52" s="73" t="s">
        <v>7</v>
      </c>
      <c r="C52" s="73" t="s">
        <v>7</v>
      </c>
      <c r="D52" s="73" t="s">
        <v>7</v>
      </c>
      <c r="E52" s="73" t="s">
        <v>10</v>
      </c>
      <c r="F52" s="74">
        <v>579378</v>
      </c>
      <c r="G52" s="74">
        <v>591652</v>
      </c>
      <c r="H52" s="75">
        <v>603572</v>
      </c>
    </row>
    <row r="53" spans="1:8">
      <c r="A53" s="54" t="s">
        <v>79</v>
      </c>
      <c r="B53" s="50" t="s">
        <v>7</v>
      </c>
      <c r="C53" s="50" t="s">
        <v>7</v>
      </c>
      <c r="D53" s="50" t="s">
        <v>7</v>
      </c>
      <c r="E53" s="50" t="s">
        <v>80</v>
      </c>
      <c r="F53" s="53"/>
      <c r="G53" s="53"/>
      <c r="H53" s="57"/>
    </row>
    <row r="54" spans="1:8">
      <c r="A54" s="54" t="s">
        <v>7</v>
      </c>
      <c r="B54" s="50" t="s">
        <v>7</v>
      </c>
      <c r="C54" s="50" t="s">
        <v>81</v>
      </c>
      <c r="D54" s="50" t="s">
        <v>82</v>
      </c>
      <c r="E54" s="50" t="s">
        <v>83</v>
      </c>
      <c r="F54" s="52">
        <v>70000</v>
      </c>
      <c r="G54" s="52">
        <v>0</v>
      </c>
      <c r="H54" s="56">
        <v>0</v>
      </c>
    </row>
    <row r="55" spans="1:8" s="2" customFormat="1">
      <c r="A55" s="72" t="s">
        <v>84</v>
      </c>
      <c r="B55" s="73" t="s">
        <v>7</v>
      </c>
      <c r="C55" s="73" t="s">
        <v>7</v>
      </c>
      <c r="D55" s="73" t="s">
        <v>7</v>
      </c>
      <c r="E55" s="73" t="s">
        <v>80</v>
      </c>
      <c r="F55" s="74">
        <v>70000</v>
      </c>
      <c r="G55" s="74">
        <v>0</v>
      </c>
      <c r="H55" s="75">
        <v>0</v>
      </c>
    </row>
    <row r="56" spans="1:8" s="1" customFormat="1" ht="15.75" thickBot="1">
      <c r="A56" s="76" t="s">
        <v>85</v>
      </c>
      <c r="B56" s="77" t="s">
        <v>7</v>
      </c>
      <c r="C56" s="77" t="s">
        <v>7</v>
      </c>
      <c r="D56" s="77" t="s">
        <v>7</v>
      </c>
      <c r="E56" s="77" t="s">
        <v>7</v>
      </c>
      <c r="F56" s="78">
        <v>649378</v>
      </c>
      <c r="G56" s="78">
        <v>591652</v>
      </c>
      <c r="H56" s="79">
        <v>603572</v>
      </c>
    </row>
    <row r="57" spans="1:8" ht="15.75" thickBot="1">
      <c r="A57" s="62" t="s">
        <v>7</v>
      </c>
      <c r="B57" s="63"/>
      <c r="C57" s="63"/>
      <c r="D57" s="63"/>
      <c r="E57" s="63"/>
      <c r="F57" s="68"/>
      <c r="G57" s="68"/>
      <c r="H57" s="69"/>
    </row>
    <row r="58" spans="1:8">
      <c r="A58" s="65" t="s">
        <v>86</v>
      </c>
      <c r="B58" s="66"/>
      <c r="C58" s="66"/>
      <c r="D58" s="66"/>
      <c r="E58" s="66"/>
      <c r="F58" s="70"/>
      <c r="G58" s="70"/>
      <c r="H58" s="71"/>
    </row>
    <row r="59" spans="1:8">
      <c r="A59" s="54" t="s">
        <v>9</v>
      </c>
      <c r="B59" s="50" t="s">
        <v>7</v>
      </c>
      <c r="C59" s="50" t="s">
        <v>7</v>
      </c>
      <c r="D59" s="50" t="s">
        <v>7</v>
      </c>
      <c r="E59" s="50" t="s">
        <v>10</v>
      </c>
      <c r="F59" s="53"/>
      <c r="G59" s="53"/>
      <c r="H59" s="57"/>
    </row>
    <row r="60" spans="1:8">
      <c r="A60" s="54" t="s">
        <v>7</v>
      </c>
      <c r="B60" s="50" t="s">
        <v>73</v>
      </c>
      <c r="C60" s="50" t="s">
        <v>87</v>
      </c>
      <c r="D60" s="50" t="s">
        <v>12</v>
      </c>
      <c r="E60" s="50" t="s">
        <v>88</v>
      </c>
      <c r="F60" s="52">
        <v>20500</v>
      </c>
      <c r="G60" s="52">
        <v>21000</v>
      </c>
      <c r="H60" s="56">
        <v>22000</v>
      </c>
    </row>
    <row r="61" spans="1:8">
      <c r="A61" s="54" t="s">
        <v>7</v>
      </c>
      <c r="B61" s="50" t="s">
        <v>73</v>
      </c>
      <c r="C61" s="50" t="s">
        <v>87</v>
      </c>
      <c r="D61" s="50" t="s">
        <v>12</v>
      </c>
      <c r="E61" s="50" t="s">
        <v>89</v>
      </c>
      <c r="F61" s="52">
        <v>3250</v>
      </c>
      <c r="G61" s="52">
        <v>3250</v>
      </c>
      <c r="H61" s="56">
        <v>3250</v>
      </c>
    </row>
    <row r="62" spans="1:8">
      <c r="A62" s="54" t="s">
        <v>7</v>
      </c>
      <c r="B62" s="50" t="s">
        <v>73</v>
      </c>
      <c r="C62" s="50" t="s">
        <v>87</v>
      </c>
      <c r="D62" s="50" t="s">
        <v>12</v>
      </c>
      <c r="E62" s="50" t="s">
        <v>90</v>
      </c>
      <c r="F62" s="52">
        <v>26000</v>
      </c>
      <c r="G62" s="52">
        <v>26200</v>
      </c>
      <c r="H62" s="56">
        <v>26400</v>
      </c>
    </row>
    <row r="63" spans="1:8">
      <c r="A63" s="54" t="s">
        <v>7</v>
      </c>
      <c r="B63" s="50" t="s">
        <v>73</v>
      </c>
      <c r="C63" s="50" t="s">
        <v>91</v>
      </c>
      <c r="D63" s="50" t="s">
        <v>12</v>
      </c>
      <c r="E63" s="50" t="s">
        <v>92</v>
      </c>
      <c r="F63" s="52">
        <v>14000</v>
      </c>
      <c r="G63" s="52">
        <v>14150</v>
      </c>
      <c r="H63" s="56">
        <v>14200</v>
      </c>
    </row>
    <row r="64" spans="1:8">
      <c r="A64" s="54" t="s">
        <v>7</v>
      </c>
      <c r="B64" s="50" t="s">
        <v>73</v>
      </c>
      <c r="C64" s="50" t="s">
        <v>93</v>
      </c>
      <c r="D64" s="50" t="s">
        <v>12</v>
      </c>
      <c r="E64" s="50" t="s">
        <v>94</v>
      </c>
      <c r="F64" s="52">
        <v>500</v>
      </c>
      <c r="G64" s="52">
        <v>500</v>
      </c>
      <c r="H64" s="56">
        <v>500</v>
      </c>
    </row>
    <row r="65" spans="1:8">
      <c r="A65" s="54" t="s">
        <v>7</v>
      </c>
      <c r="B65" s="50" t="s">
        <v>73</v>
      </c>
      <c r="C65" s="50" t="s">
        <v>93</v>
      </c>
      <c r="D65" s="50" t="s">
        <v>12</v>
      </c>
      <c r="E65" s="50" t="s">
        <v>95</v>
      </c>
      <c r="F65" s="52">
        <v>3800</v>
      </c>
      <c r="G65" s="52">
        <v>3800</v>
      </c>
      <c r="H65" s="56">
        <v>3800</v>
      </c>
    </row>
    <row r="66" spans="1:8">
      <c r="A66" s="54" t="s">
        <v>7</v>
      </c>
      <c r="B66" s="50" t="s">
        <v>73</v>
      </c>
      <c r="C66" s="50" t="s">
        <v>96</v>
      </c>
      <c r="D66" s="50" t="s">
        <v>12</v>
      </c>
      <c r="E66" s="50" t="s">
        <v>97</v>
      </c>
      <c r="F66" s="52">
        <v>150</v>
      </c>
      <c r="G66" s="52">
        <v>150</v>
      </c>
      <c r="H66" s="56">
        <v>150</v>
      </c>
    </row>
    <row r="67" spans="1:8">
      <c r="A67" s="54" t="s">
        <v>7</v>
      </c>
      <c r="B67" s="50" t="s">
        <v>73</v>
      </c>
      <c r="C67" s="50" t="s">
        <v>98</v>
      </c>
      <c r="D67" s="50" t="s">
        <v>12</v>
      </c>
      <c r="E67" s="50" t="s">
        <v>99</v>
      </c>
      <c r="F67" s="52">
        <v>2050</v>
      </c>
      <c r="G67" s="52">
        <v>2200</v>
      </c>
      <c r="H67" s="56">
        <v>2200</v>
      </c>
    </row>
    <row r="68" spans="1:8">
      <c r="A68" s="54" t="s">
        <v>7</v>
      </c>
      <c r="B68" s="50" t="s">
        <v>73</v>
      </c>
      <c r="C68" s="50" t="s">
        <v>98</v>
      </c>
      <c r="D68" s="50" t="s">
        <v>12</v>
      </c>
      <c r="E68" s="50" t="s">
        <v>100</v>
      </c>
      <c r="F68" s="52">
        <v>4790</v>
      </c>
      <c r="G68" s="52">
        <v>4790</v>
      </c>
      <c r="H68" s="56">
        <v>4790</v>
      </c>
    </row>
    <row r="69" spans="1:8">
      <c r="A69" s="54" t="s">
        <v>7</v>
      </c>
      <c r="B69" s="50" t="s">
        <v>73</v>
      </c>
      <c r="C69" s="50" t="s">
        <v>98</v>
      </c>
      <c r="D69" s="50" t="s">
        <v>12</v>
      </c>
      <c r="E69" s="50" t="s">
        <v>101</v>
      </c>
      <c r="F69" s="52">
        <v>200</v>
      </c>
      <c r="G69" s="52">
        <v>200</v>
      </c>
      <c r="H69" s="56">
        <v>200</v>
      </c>
    </row>
    <row r="70" spans="1:8">
      <c r="A70" s="54" t="s">
        <v>7</v>
      </c>
      <c r="B70" s="50" t="s">
        <v>73</v>
      </c>
      <c r="C70" s="50" t="s">
        <v>102</v>
      </c>
      <c r="D70" s="50" t="s">
        <v>12</v>
      </c>
      <c r="E70" s="50" t="s">
        <v>103</v>
      </c>
      <c r="F70" s="52">
        <v>325</v>
      </c>
      <c r="G70" s="52">
        <v>325</v>
      </c>
      <c r="H70" s="56">
        <v>325</v>
      </c>
    </row>
    <row r="71" spans="1:8">
      <c r="A71" s="54" t="s">
        <v>7</v>
      </c>
      <c r="B71" s="50" t="s">
        <v>73</v>
      </c>
      <c r="C71" s="50" t="s">
        <v>104</v>
      </c>
      <c r="D71" s="50" t="s">
        <v>12</v>
      </c>
      <c r="E71" s="50" t="s">
        <v>105</v>
      </c>
      <c r="F71" s="52">
        <v>290</v>
      </c>
      <c r="G71" s="52">
        <v>308</v>
      </c>
      <c r="H71" s="56">
        <v>308</v>
      </c>
    </row>
    <row r="72" spans="1:8">
      <c r="A72" s="54" t="s">
        <v>7</v>
      </c>
      <c r="B72" s="50" t="s">
        <v>73</v>
      </c>
      <c r="C72" s="50" t="s">
        <v>104</v>
      </c>
      <c r="D72" s="50" t="s">
        <v>12</v>
      </c>
      <c r="E72" s="50" t="s">
        <v>106</v>
      </c>
      <c r="F72" s="52">
        <v>46</v>
      </c>
      <c r="G72" s="52">
        <v>46</v>
      </c>
      <c r="H72" s="56">
        <v>46</v>
      </c>
    </row>
    <row r="73" spans="1:8">
      <c r="A73" s="54" t="s">
        <v>7</v>
      </c>
      <c r="B73" s="50" t="s">
        <v>73</v>
      </c>
      <c r="C73" s="50" t="s">
        <v>104</v>
      </c>
      <c r="D73" s="50" t="s">
        <v>12</v>
      </c>
      <c r="E73" s="50" t="s">
        <v>107</v>
      </c>
      <c r="F73" s="52">
        <v>669</v>
      </c>
      <c r="G73" s="52">
        <v>669</v>
      </c>
      <c r="H73" s="56">
        <v>669</v>
      </c>
    </row>
    <row r="74" spans="1:8">
      <c r="A74" s="54" t="s">
        <v>7</v>
      </c>
      <c r="B74" s="50" t="s">
        <v>73</v>
      </c>
      <c r="C74" s="50" t="s">
        <v>108</v>
      </c>
      <c r="D74" s="50" t="s">
        <v>12</v>
      </c>
      <c r="E74" s="50" t="s">
        <v>109</v>
      </c>
      <c r="F74" s="52">
        <v>2870</v>
      </c>
      <c r="G74" s="52">
        <v>3080</v>
      </c>
      <c r="H74" s="56">
        <v>3080</v>
      </c>
    </row>
    <row r="75" spans="1:8">
      <c r="A75" s="54" t="s">
        <v>7</v>
      </c>
      <c r="B75" s="50" t="s">
        <v>73</v>
      </c>
      <c r="C75" s="50" t="s">
        <v>108</v>
      </c>
      <c r="D75" s="50" t="s">
        <v>12</v>
      </c>
      <c r="E75" s="50" t="s">
        <v>110</v>
      </c>
      <c r="F75" s="52">
        <v>455</v>
      </c>
      <c r="G75" s="52">
        <v>455</v>
      </c>
      <c r="H75" s="56">
        <v>455</v>
      </c>
    </row>
    <row r="76" spans="1:8">
      <c r="A76" s="54" t="s">
        <v>7</v>
      </c>
      <c r="B76" s="50" t="s">
        <v>73</v>
      </c>
      <c r="C76" s="50" t="s">
        <v>108</v>
      </c>
      <c r="D76" s="50" t="s">
        <v>12</v>
      </c>
      <c r="E76" s="50" t="s">
        <v>111</v>
      </c>
      <c r="F76" s="52">
        <v>6698</v>
      </c>
      <c r="G76" s="52">
        <v>6698</v>
      </c>
      <c r="H76" s="56">
        <v>6698</v>
      </c>
    </row>
    <row r="77" spans="1:8">
      <c r="A77" s="54" t="s">
        <v>7</v>
      </c>
      <c r="B77" s="50" t="s">
        <v>73</v>
      </c>
      <c r="C77" s="50" t="s">
        <v>108</v>
      </c>
      <c r="D77" s="50" t="s">
        <v>12</v>
      </c>
      <c r="E77" s="50" t="s">
        <v>112</v>
      </c>
      <c r="F77" s="52">
        <v>280</v>
      </c>
      <c r="G77" s="52">
        <v>280</v>
      </c>
      <c r="H77" s="56">
        <v>280</v>
      </c>
    </row>
    <row r="78" spans="1:8">
      <c r="A78" s="54" t="s">
        <v>7</v>
      </c>
      <c r="B78" s="50" t="s">
        <v>73</v>
      </c>
      <c r="C78" s="50" t="s">
        <v>113</v>
      </c>
      <c r="D78" s="50" t="s">
        <v>12</v>
      </c>
      <c r="E78" s="50" t="s">
        <v>114</v>
      </c>
      <c r="F78" s="52">
        <v>165</v>
      </c>
      <c r="G78" s="52">
        <v>176</v>
      </c>
      <c r="H78" s="56">
        <v>176</v>
      </c>
    </row>
    <row r="79" spans="1:8">
      <c r="A79" s="54" t="s">
        <v>7</v>
      </c>
      <c r="B79" s="50" t="s">
        <v>73</v>
      </c>
      <c r="C79" s="50" t="s">
        <v>113</v>
      </c>
      <c r="D79" s="50" t="s">
        <v>12</v>
      </c>
      <c r="E79" s="50" t="s">
        <v>115</v>
      </c>
      <c r="F79" s="52">
        <v>26</v>
      </c>
      <c r="G79" s="52">
        <v>26</v>
      </c>
      <c r="H79" s="56">
        <v>26</v>
      </c>
    </row>
    <row r="80" spans="1:8">
      <c r="A80" s="54" t="s">
        <v>7</v>
      </c>
      <c r="B80" s="50" t="s">
        <v>73</v>
      </c>
      <c r="C80" s="50" t="s">
        <v>113</v>
      </c>
      <c r="D80" s="50" t="s">
        <v>12</v>
      </c>
      <c r="E80" s="50" t="s">
        <v>116</v>
      </c>
      <c r="F80" s="52">
        <v>382</v>
      </c>
      <c r="G80" s="52">
        <v>382</v>
      </c>
      <c r="H80" s="56">
        <v>382</v>
      </c>
    </row>
    <row r="81" spans="1:8">
      <c r="A81" s="54" t="s">
        <v>7</v>
      </c>
      <c r="B81" s="50" t="s">
        <v>73</v>
      </c>
      <c r="C81" s="50" t="s">
        <v>113</v>
      </c>
      <c r="D81" s="50" t="s">
        <v>12</v>
      </c>
      <c r="E81" s="50" t="s">
        <v>117</v>
      </c>
      <c r="F81" s="52">
        <v>16</v>
      </c>
      <c r="G81" s="52">
        <v>16</v>
      </c>
      <c r="H81" s="56">
        <v>16</v>
      </c>
    </row>
    <row r="82" spans="1:8">
      <c r="A82" s="54" t="s">
        <v>7</v>
      </c>
      <c r="B82" s="50" t="s">
        <v>73</v>
      </c>
      <c r="C82" s="50" t="s">
        <v>118</v>
      </c>
      <c r="D82" s="50" t="s">
        <v>12</v>
      </c>
      <c r="E82" s="50" t="s">
        <v>119</v>
      </c>
      <c r="F82" s="52">
        <v>615</v>
      </c>
      <c r="G82" s="52">
        <v>660</v>
      </c>
      <c r="H82" s="56">
        <v>660</v>
      </c>
    </row>
    <row r="83" spans="1:8">
      <c r="A83" s="54" t="s">
        <v>7</v>
      </c>
      <c r="B83" s="50" t="s">
        <v>73</v>
      </c>
      <c r="C83" s="50" t="s">
        <v>118</v>
      </c>
      <c r="D83" s="50" t="s">
        <v>12</v>
      </c>
      <c r="E83" s="50" t="s">
        <v>120</v>
      </c>
      <c r="F83" s="52">
        <v>98</v>
      </c>
      <c r="G83" s="52">
        <v>98</v>
      </c>
      <c r="H83" s="56">
        <v>98</v>
      </c>
    </row>
    <row r="84" spans="1:8">
      <c r="A84" s="54" t="s">
        <v>7</v>
      </c>
      <c r="B84" s="50" t="s">
        <v>73</v>
      </c>
      <c r="C84" s="50" t="s">
        <v>118</v>
      </c>
      <c r="D84" s="50" t="s">
        <v>12</v>
      </c>
      <c r="E84" s="50" t="s">
        <v>121</v>
      </c>
      <c r="F84" s="52">
        <v>1435</v>
      </c>
      <c r="G84" s="52">
        <v>1435</v>
      </c>
      <c r="H84" s="56">
        <v>1435</v>
      </c>
    </row>
    <row r="85" spans="1:8">
      <c r="A85" s="54" t="s">
        <v>7</v>
      </c>
      <c r="B85" s="50" t="s">
        <v>73</v>
      </c>
      <c r="C85" s="50" t="s">
        <v>118</v>
      </c>
      <c r="D85" s="50" t="s">
        <v>12</v>
      </c>
      <c r="E85" s="50" t="s">
        <v>122</v>
      </c>
      <c r="F85" s="52">
        <v>60</v>
      </c>
      <c r="G85" s="52">
        <v>60</v>
      </c>
      <c r="H85" s="56">
        <v>60</v>
      </c>
    </row>
    <row r="86" spans="1:8">
      <c r="A86" s="54" t="s">
        <v>7</v>
      </c>
      <c r="B86" s="50" t="s">
        <v>73</v>
      </c>
      <c r="C86" s="50" t="s">
        <v>123</v>
      </c>
      <c r="D86" s="50" t="s">
        <v>12</v>
      </c>
      <c r="E86" s="50" t="s">
        <v>124</v>
      </c>
      <c r="F86" s="52">
        <v>205</v>
      </c>
      <c r="G86" s="52">
        <v>220</v>
      </c>
      <c r="H86" s="56">
        <v>220</v>
      </c>
    </row>
    <row r="87" spans="1:8">
      <c r="A87" s="54" t="s">
        <v>7</v>
      </c>
      <c r="B87" s="50" t="s">
        <v>73</v>
      </c>
      <c r="C87" s="50" t="s">
        <v>123</v>
      </c>
      <c r="D87" s="50" t="s">
        <v>12</v>
      </c>
      <c r="E87" s="50" t="s">
        <v>125</v>
      </c>
      <c r="F87" s="52">
        <v>33</v>
      </c>
      <c r="G87" s="52">
        <v>33</v>
      </c>
      <c r="H87" s="56">
        <v>33</v>
      </c>
    </row>
    <row r="88" spans="1:8">
      <c r="A88" s="54" t="s">
        <v>7</v>
      </c>
      <c r="B88" s="50" t="s">
        <v>73</v>
      </c>
      <c r="C88" s="50" t="s">
        <v>123</v>
      </c>
      <c r="D88" s="50" t="s">
        <v>12</v>
      </c>
      <c r="E88" s="50" t="s">
        <v>126</v>
      </c>
      <c r="F88" s="52">
        <v>478</v>
      </c>
      <c r="G88" s="52">
        <v>478</v>
      </c>
      <c r="H88" s="56">
        <v>478</v>
      </c>
    </row>
    <row r="89" spans="1:8">
      <c r="A89" s="54" t="s">
        <v>7</v>
      </c>
      <c r="B89" s="50" t="s">
        <v>73</v>
      </c>
      <c r="C89" s="50" t="s">
        <v>127</v>
      </c>
      <c r="D89" s="50" t="s">
        <v>12</v>
      </c>
      <c r="E89" s="50" t="s">
        <v>128</v>
      </c>
      <c r="F89" s="52">
        <v>975</v>
      </c>
      <c r="G89" s="52">
        <v>1045</v>
      </c>
      <c r="H89" s="56">
        <v>1045</v>
      </c>
    </row>
    <row r="90" spans="1:8">
      <c r="A90" s="54" t="s">
        <v>7</v>
      </c>
      <c r="B90" s="50" t="s">
        <v>73</v>
      </c>
      <c r="C90" s="50" t="s">
        <v>127</v>
      </c>
      <c r="D90" s="50" t="s">
        <v>12</v>
      </c>
      <c r="E90" s="50" t="s">
        <v>129</v>
      </c>
      <c r="F90" s="52">
        <v>155</v>
      </c>
      <c r="G90" s="52">
        <v>155</v>
      </c>
      <c r="H90" s="56">
        <v>155</v>
      </c>
    </row>
    <row r="91" spans="1:8">
      <c r="A91" s="54" t="s">
        <v>7</v>
      </c>
      <c r="B91" s="50" t="s">
        <v>73</v>
      </c>
      <c r="C91" s="50" t="s">
        <v>127</v>
      </c>
      <c r="D91" s="50" t="s">
        <v>12</v>
      </c>
      <c r="E91" s="50" t="s">
        <v>130</v>
      </c>
      <c r="F91" s="52">
        <v>2272</v>
      </c>
      <c r="G91" s="52">
        <v>2272</v>
      </c>
      <c r="H91" s="56">
        <v>2272</v>
      </c>
    </row>
    <row r="92" spans="1:8">
      <c r="A92" s="54" t="s">
        <v>7</v>
      </c>
      <c r="B92" s="50" t="s">
        <v>73</v>
      </c>
      <c r="C92" s="50" t="s">
        <v>127</v>
      </c>
      <c r="D92" s="50" t="s">
        <v>12</v>
      </c>
      <c r="E92" s="50" t="s">
        <v>131</v>
      </c>
      <c r="F92" s="52">
        <v>100</v>
      </c>
      <c r="G92" s="52">
        <v>100</v>
      </c>
      <c r="H92" s="56">
        <v>100</v>
      </c>
    </row>
    <row r="93" spans="1:8">
      <c r="A93" s="54" t="s">
        <v>7</v>
      </c>
      <c r="B93" s="50" t="s">
        <v>73</v>
      </c>
      <c r="C93" s="50" t="s">
        <v>132</v>
      </c>
      <c r="D93" s="50" t="s">
        <v>12</v>
      </c>
      <c r="E93" s="50" t="s">
        <v>133</v>
      </c>
      <c r="F93" s="52">
        <v>375</v>
      </c>
      <c r="G93" s="52">
        <v>375</v>
      </c>
      <c r="H93" s="56">
        <v>375</v>
      </c>
    </row>
    <row r="94" spans="1:8">
      <c r="A94" s="54" t="s">
        <v>7</v>
      </c>
      <c r="B94" s="50" t="s">
        <v>73</v>
      </c>
      <c r="C94" s="50" t="s">
        <v>134</v>
      </c>
      <c r="D94" s="50" t="s">
        <v>12</v>
      </c>
      <c r="E94" s="50" t="s">
        <v>135</v>
      </c>
      <c r="F94" s="52">
        <v>200</v>
      </c>
      <c r="G94" s="52">
        <v>200</v>
      </c>
      <c r="H94" s="56">
        <v>200</v>
      </c>
    </row>
    <row r="95" spans="1:8">
      <c r="A95" s="54" t="s">
        <v>7</v>
      </c>
      <c r="B95" s="50" t="s">
        <v>73</v>
      </c>
      <c r="C95" s="50" t="s">
        <v>134</v>
      </c>
      <c r="D95" s="50" t="s">
        <v>12</v>
      </c>
      <c r="E95" s="50" t="s">
        <v>136</v>
      </c>
      <c r="F95" s="52">
        <v>50</v>
      </c>
      <c r="G95" s="52">
        <v>50</v>
      </c>
      <c r="H95" s="56">
        <v>50</v>
      </c>
    </row>
    <row r="96" spans="1:8">
      <c r="A96" s="54" t="s">
        <v>7</v>
      </c>
      <c r="B96" s="50" t="s">
        <v>73</v>
      </c>
      <c r="C96" s="50" t="s">
        <v>137</v>
      </c>
      <c r="D96" s="50" t="s">
        <v>12</v>
      </c>
      <c r="E96" s="50" t="s">
        <v>138</v>
      </c>
      <c r="F96" s="52">
        <v>50</v>
      </c>
      <c r="G96" s="52">
        <v>50</v>
      </c>
      <c r="H96" s="56">
        <v>50</v>
      </c>
    </row>
    <row r="97" spans="1:8">
      <c r="A97" s="54" t="s">
        <v>7</v>
      </c>
      <c r="B97" s="50" t="s">
        <v>73</v>
      </c>
      <c r="C97" s="50" t="s">
        <v>139</v>
      </c>
      <c r="D97" s="50" t="s">
        <v>63</v>
      </c>
      <c r="E97" s="50" t="s">
        <v>140</v>
      </c>
      <c r="F97" s="52">
        <v>100</v>
      </c>
      <c r="G97" s="52">
        <v>100</v>
      </c>
      <c r="H97" s="56">
        <v>100</v>
      </c>
    </row>
    <row r="98" spans="1:8">
      <c r="A98" s="54" t="s">
        <v>7</v>
      </c>
      <c r="B98" s="50" t="s">
        <v>73</v>
      </c>
      <c r="C98" s="50" t="s">
        <v>139</v>
      </c>
      <c r="D98" s="50" t="s">
        <v>12</v>
      </c>
      <c r="E98" s="50" t="s">
        <v>141</v>
      </c>
      <c r="F98" s="52">
        <v>5000</v>
      </c>
      <c r="G98" s="52">
        <v>5000</v>
      </c>
      <c r="H98" s="56">
        <v>5000</v>
      </c>
    </row>
    <row r="99" spans="1:8">
      <c r="A99" s="54" t="s">
        <v>7</v>
      </c>
      <c r="B99" s="50" t="s">
        <v>73</v>
      </c>
      <c r="C99" s="50" t="s">
        <v>142</v>
      </c>
      <c r="D99" s="50" t="s">
        <v>12</v>
      </c>
      <c r="E99" s="50" t="s">
        <v>143</v>
      </c>
      <c r="F99" s="52">
        <v>200</v>
      </c>
      <c r="G99" s="52">
        <v>200</v>
      </c>
      <c r="H99" s="56">
        <v>200</v>
      </c>
    </row>
    <row r="100" spans="1:8">
      <c r="A100" s="54" t="s">
        <v>7</v>
      </c>
      <c r="B100" s="50" t="s">
        <v>73</v>
      </c>
      <c r="C100" s="50" t="s">
        <v>144</v>
      </c>
      <c r="D100" s="50" t="s">
        <v>12</v>
      </c>
      <c r="E100" s="50" t="s">
        <v>145</v>
      </c>
      <c r="F100" s="52">
        <v>840</v>
      </c>
      <c r="G100" s="52">
        <v>840</v>
      </c>
      <c r="H100" s="56">
        <v>840</v>
      </c>
    </row>
    <row r="101" spans="1:8">
      <c r="A101" s="54" t="s">
        <v>7</v>
      </c>
      <c r="B101" s="50" t="s">
        <v>73</v>
      </c>
      <c r="C101" s="50" t="s">
        <v>144</v>
      </c>
      <c r="D101" s="50" t="s">
        <v>12</v>
      </c>
      <c r="E101" s="50" t="s">
        <v>146</v>
      </c>
      <c r="F101" s="52">
        <v>400</v>
      </c>
      <c r="G101" s="52">
        <v>400</v>
      </c>
      <c r="H101" s="56">
        <v>400</v>
      </c>
    </row>
    <row r="102" spans="1:8">
      <c r="A102" s="54" t="s">
        <v>7</v>
      </c>
      <c r="B102" s="50" t="s">
        <v>73</v>
      </c>
      <c r="C102" s="50" t="s">
        <v>144</v>
      </c>
      <c r="D102" s="50" t="s">
        <v>12</v>
      </c>
      <c r="E102" s="50" t="s">
        <v>147</v>
      </c>
      <c r="F102" s="52">
        <v>800</v>
      </c>
      <c r="G102" s="52">
        <v>800</v>
      </c>
      <c r="H102" s="56">
        <v>800</v>
      </c>
    </row>
    <row r="103" spans="1:8">
      <c r="A103" s="54" t="s">
        <v>7</v>
      </c>
      <c r="B103" s="50" t="s">
        <v>73</v>
      </c>
      <c r="C103" s="50" t="s">
        <v>148</v>
      </c>
      <c r="D103" s="50" t="s">
        <v>12</v>
      </c>
      <c r="E103" s="50" t="s">
        <v>149</v>
      </c>
      <c r="F103" s="52">
        <v>600</v>
      </c>
      <c r="G103" s="52">
        <v>600</v>
      </c>
      <c r="H103" s="56">
        <v>600</v>
      </c>
    </row>
    <row r="104" spans="1:8">
      <c r="A104" s="54" t="s">
        <v>7</v>
      </c>
      <c r="B104" s="50" t="s">
        <v>73</v>
      </c>
      <c r="C104" s="50" t="s">
        <v>150</v>
      </c>
      <c r="D104" s="50" t="s">
        <v>12</v>
      </c>
      <c r="E104" s="50" t="s">
        <v>151</v>
      </c>
      <c r="F104" s="52">
        <v>300</v>
      </c>
      <c r="G104" s="52">
        <v>300</v>
      </c>
      <c r="H104" s="56">
        <v>300</v>
      </c>
    </row>
    <row r="105" spans="1:8">
      <c r="A105" s="54" t="s">
        <v>7</v>
      </c>
      <c r="B105" s="50" t="s">
        <v>73</v>
      </c>
      <c r="C105" s="50" t="s">
        <v>150</v>
      </c>
      <c r="D105" s="50" t="s">
        <v>12</v>
      </c>
      <c r="E105" s="50" t="s">
        <v>152</v>
      </c>
      <c r="F105" s="52">
        <v>500</v>
      </c>
      <c r="G105" s="52">
        <v>500</v>
      </c>
      <c r="H105" s="56">
        <v>500</v>
      </c>
    </row>
    <row r="106" spans="1:8">
      <c r="A106" s="54" t="s">
        <v>7</v>
      </c>
      <c r="B106" s="50" t="s">
        <v>73</v>
      </c>
      <c r="C106" s="50" t="s">
        <v>153</v>
      </c>
      <c r="D106" s="50" t="s">
        <v>12</v>
      </c>
      <c r="E106" s="50" t="s">
        <v>154</v>
      </c>
      <c r="F106" s="52">
        <v>800</v>
      </c>
      <c r="G106" s="52">
        <v>800</v>
      </c>
      <c r="H106" s="56">
        <v>800</v>
      </c>
    </row>
    <row r="107" spans="1:8">
      <c r="A107" s="54" t="s">
        <v>7</v>
      </c>
      <c r="B107" s="50" t="s">
        <v>73</v>
      </c>
      <c r="C107" s="50" t="s">
        <v>155</v>
      </c>
      <c r="D107" s="50" t="s">
        <v>12</v>
      </c>
      <c r="E107" s="50" t="s">
        <v>156</v>
      </c>
      <c r="F107" s="52">
        <v>200</v>
      </c>
      <c r="G107" s="52">
        <v>200</v>
      </c>
      <c r="H107" s="56">
        <v>200</v>
      </c>
    </row>
    <row r="108" spans="1:8">
      <c r="A108" s="54" t="s">
        <v>7</v>
      </c>
      <c r="B108" s="50" t="s">
        <v>73</v>
      </c>
      <c r="C108" s="50" t="s">
        <v>157</v>
      </c>
      <c r="D108" s="50" t="s">
        <v>12</v>
      </c>
      <c r="E108" s="50" t="s">
        <v>158</v>
      </c>
      <c r="F108" s="52">
        <v>500</v>
      </c>
      <c r="G108" s="52">
        <v>500</v>
      </c>
      <c r="H108" s="56">
        <v>500</v>
      </c>
    </row>
    <row r="109" spans="1:8">
      <c r="A109" s="54" t="s">
        <v>7</v>
      </c>
      <c r="B109" s="50" t="s">
        <v>73</v>
      </c>
      <c r="C109" s="50" t="s">
        <v>157</v>
      </c>
      <c r="D109" s="50" t="s">
        <v>12</v>
      </c>
      <c r="E109" s="50" t="s">
        <v>159</v>
      </c>
      <c r="F109" s="52">
        <v>500</v>
      </c>
      <c r="G109" s="52">
        <v>500</v>
      </c>
      <c r="H109" s="56">
        <v>500</v>
      </c>
    </row>
    <row r="110" spans="1:8">
      <c r="A110" s="54" t="s">
        <v>7</v>
      </c>
      <c r="B110" s="50" t="s">
        <v>73</v>
      </c>
      <c r="C110" s="50" t="s">
        <v>160</v>
      </c>
      <c r="D110" s="50" t="s">
        <v>12</v>
      </c>
      <c r="E110" s="50" t="s">
        <v>161</v>
      </c>
      <c r="F110" s="52">
        <v>200</v>
      </c>
      <c r="G110" s="52">
        <v>200</v>
      </c>
      <c r="H110" s="56">
        <v>200</v>
      </c>
    </row>
    <row r="111" spans="1:8">
      <c r="A111" s="54" t="s">
        <v>7</v>
      </c>
      <c r="B111" s="50" t="s">
        <v>73</v>
      </c>
      <c r="C111" s="50" t="s">
        <v>160</v>
      </c>
      <c r="D111" s="50" t="s">
        <v>12</v>
      </c>
      <c r="E111" s="50" t="s">
        <v>162</v>
      </c>
      <c r="F111" s="52">
        <v>30</v>
      </c>
      <c r="G111" s="52">
        <v>30</v>
      </c>
      <c r="H111" s="56">
        <v>30</v>
      </c>
    </row>
    <row r="112" spans="1:8">
      <c r="A112" s="54" t="s">
        <v>7</v>
      </c>
      <c r="B112" s="50" t="s">
        <v>73</v>
      </c>
      <c r="C112" s="50" t="s">
        <v>160</v>
      </c>
      <c r="D112" s="50" t="s">
        <v>12</v>
      </c>
      <c r="E112" s="50" t="s">
        <v>163</v>
      </c>
      <c r="F112" s="52">
        <v>2900</v>
      </c>
      <c r="G112" s="52">
        <v>2900</v>
      </c>
      <c r="H112" s="56">
        <v>2900</v>
      </c>
    </row>
    <row r="113" spans="1:8">
      <c r="A113" s="54" t="s">
        <v>7</v>
      </c>
      <c r="B113" s="50" t="s">
        <v>73</v>
      </c>
      <c r="C113" s="50" t="s">
        <v>164</v>
      </c>
      <c r="D113" s="50" t="s">
        <v>12</v>
      </c>
      <c r="E113" s="50" t="s">
        <v>165</v>
      </c>
      <c r="F113" s="52">
        <v>500</v>
      </c>
      <c r="G113" s="52">
        <v>510</v>
      </c>
      <c r="H113" s="56">
        <v>520</v>
      </c>
    </row>
    <row r="114" spans="1:8">
      <c r="A114" s="54" t="s">
        <v>7</v>
      </c>
      <c r="B114" s="50" t="s">
        <v>73</v>
      </c>
      <c r="C114" s="50" t="s">
        <v>166</v>
      </c>
      <c r="D114" s="50" t="s">
        <v>12</v>
      </c>
      <c r="E114" s="50" t="s">
        <v>167</v>
      </c>
      <c r="F114" s="52">
        <v>800</v>
      </c>
      <c r="G114" s="52">
        <v>800</v>
      </c>
      <c r="H114" s="56">
        <v>800</v>
      </c>
    </row>
    <row r="115" spans="1:8">
      <c r="A115" s="54" t="s">
        <v>7</v>
      </c>
      <c r="B115" s="50" t="s">
        <v>73</v>
      </c>
      <c r="C115" s="50" t="s">
        <v>168</v>
      </c>
      <c r="D115" s="50" t="s">
        <v>12</v>
      </c>
      <c r="E115" s="50" t="s">
        <v>169</v>
      </c>
      <c r="F115" s="52">
        <v>1500</v>
      </c>
      <c r="G115" s="52">
        <v>1500</v>
      </c>
      <c r="H115" s="56">
        <v>1500</v>
      </c>
    </row>
    <row r="116" spans="1:8">
      <c r="A116" s="54" t="s">
        <v>7</v>
      </c>
      <c r="B116" s="50" t="s">
        <v>73</v>
      </c>
      <c r="C116" s="50" t="s">
        <v>170</v>
      </c>
      <c r="D116" s="50" t="s">
        <v>12</v>
      </c>
      <c r="E116" s="50" t="s">
        <v>171</v>
      </c>
      <c r="F116" s="52">
        <v>1500</v>
      </c>
      <c r="G116" s="52">
        <v>1500</v>
      </c>
      <c r="H116" s="56">
        <v>1500</v>
      </c>
    </row>
    <row r="117" spans="1:8">
      <c r="A117" s="54" t="s">
        <v>7</v>
      </c>
      <c r="B117" s="50" t="s">
        <v>73</v>
      </c>
      <c r="C117" s="50" t="s">
        <v>172</v>
      </c>
      <c r="D117" s="50" t="s">
        <v>12</v>
      </c>
      <c r="E117" s="50" t="s">
        <v>173</v>
      </c>
      <c r="F117" s="52">
        <v>500</v>
      </c>
      <c r="G117" s="52">
        <v>500</v>
      </c>
      <c r="H117" s="56">
        <v>500</v>
      </c>
    </row>
    <row r="118" spans="1:8">
      <c r="A118" s="54" t="s">
        <v>7</v>
      </c>
      <c r="B118" s="50" t="s">
        <v>73</v>
      </c>
      <c r="C118" s="50" t="s">
        <v>174</v>
      </c>
      <c r="D118" s="50" t="s">
        <v>12</v>
      </c>
      <c r="E118" s="50" t="s">
        <v>175</v>
      </c>
      <c r="F118" s="52">
        <v>100</v>
      </c>
      <c r="G118" s="52">
        <v>100</v>
      </c>
      <c r="H118" s="56">
        <v>100</v>
      </c>
    </row>
    <row r="119" spans="1:8">
      <c r="A119" s="54" t="s">
        <v>7</v>
      </c>
      <c r="B119" s="50" t="s">
        <v>73</v>
      </c>
      <c r="C119" s="50" t="s">
        <v>176</v>
      </c>
      <c r="D119" s="50" t="s">
        <v>12</v>
      </c>
      <c r="E119" s="50" t="s">
        <v>177</v>
      </c>
      <c r="F119" s="52">
        <v>200</v>
      </c>
      <c r="G119" s="52">
        <v>200</v>
      </c>
      <c r="H119" s="56">
        <v>200</v>
      </c>
    </row>
    <row r="120" spans="1:8">
      <c r="A120" s="54" t="s">
        <v>7</v>
      </c>
      <c r="B120" s="50" t="s">
        <v>73</v>
      </c>
      <c r="C120" s="50" t="s">
        <v>178</v>
      </c>
      <c r="D120" s="50" t="s">
        <v>12</v>
      </c>
      <c r="E120" s="50" t="s">
        <v>179</v>
      </c>
      <c r="F120" s="52">
        <v>600</v>
      </c>
      <c r="G120" s="52">
        <v>600</v>
      </c>
      <c r="H120" s="56">
        <v>600</v>
      </c>
    </row>
    <row r="121" spans="1:8">
      <c r="A121" s="54" t="s">
        <v>7</v>
      </c>
      <c r="B121" s="50" t="s">
        <v>73</v>
      </c>
      <c r="C121" s="50" t="s">
        <v>180</v>
      </c>
      <c r="D121" s="50" t="s">
        <v>12</v>
      </c>
      <c r="E121" s="50" t="s">
        <v>181</v>
      </c>
      <c r="F121" s="52">
        <v>1000</v>
      </c>
      <c r="G121" s="52">
        <v>500</v>
      </c>
      <c r="H121" s="56">
        <v>500</v>
      </c>
    </row>
    <row r="122" spans="1:8">
      <c r="A122" s="54" t="s">
        <v>7</v>
      </c>
      <c r="B122" s="50" t="s">
        <v>73</v>
      </c>
      <c r="C122" s="50" t="s">
        <v>182</v>
      </c>
      <c r="D122" s="50" t="s">
        <v>12</v>
      </c>
      <c r="E122" s="50" t="s">
        <v>183</v>
      </c>
      <c r="F122" s="52">
        <v>200</v>
      </c>
      <c r="G122" s="52">
        <v>200</v>
      </c>
      <c r="H122" s="56">
        <v>200</v>
      </c>
    </row>
    <row r="123" spans="1:8">
      <c r="A123" s="54" t="s">
        <v>7</v>
      </c>
      <c r="B123" s="50" t="s">
        <v>73</v>
      </c>
      <c r="C123" s="50" t="s">
        <v>182</v>
      </c>
      <c r="D123" s="50" t="s">
        <v>12</v>
      </c>
      <c r="E123" s="50" t="s">
        <v>184</v>
      </c>
      <c r="F123" s="52">
        <v>400</v>
      </c>
      <c r="G123" s="52">
        <v>400</v>
      </c>
      <c r="H123" s="56">
        <v>400</v>
      </c>
    </row>
    <row r="124" spans="1:8">
      <c r="A124" s="54" t="s">
        <v>7</v>
      </c>
      <c r="B124" s="50" t="s">
        <v>73</v>
      </c>
      <c r="C124" s="50" t="s">
        <v>185</v>
      </c>
      <c r="D124" s="50" t="s">
        <v>12</v>
      </c>
      <c r="E124" s="50" t="s">
        <v>186</v>
      </c>
      <c r="F124" s="52">
        <v>300</v>
      </c>
      <c r="G124" s="52">
        <v>300</v>
      </c>
      <c r="H124" s="56">
        <v>300</v>
      </c>
    </row>
    <row r="125" spans="1:8">
      <c r="A125" s="54" t="s">
        <v>7</v>
      </c>
      <c r="B125" s="50" t="s">
        <v>73</v>
      </c>
      <c r="C125" s="50" t="s">
        <v>185</v>
      </c>
      <c r="D125" s="50" t="s">
        <v>12</v>
      </c>
      <c r="E125" s="50" t="s">
        <v>187</v>
      </c>
      <c r="F125" s="52">
        <v>650</v>
      </c>
      <c r="G125" s="52">
        <v>650</v>
      </c>
      <c r="H125" s="56">
        <v>700</v>
      </c>
    </row>
    <row r="126" spans="1:8">
      <c r="A126" s="54" t="s">
        <v>7</v>
      </c>
      <c r="B126" s="50" t="s">
        <v>73</v>
      </c>
      <c r="C126" s="50" t="s">
        <v>185</v>
      </c>
      <c r="D126" s="50" t="s">
        <v>12</v>
      </c>
      <c r="E126" s="50" t="s">
        <v>188</v>
      </c>
      <c r="F126" s="52">
        <v>250</v>
      </c>
      <c r="G126" s="52">
        <v>250</v>
      </c>
      <c r="H126" s="56">
        <v>250</v>
      </c>
    </row>
    <row r="127" spans="1:8">
      <c r="A127" s="54" t="s">
        <v>7</v>
      </c>
      <c r="B127" s="50" t="s">
        <v>73</v>
      </c>
      <c r="C127" s="50" t="s">
        <v>185</v>
      </c>
      <c r="D127" s="50" t="s">
        <v>12</v>
      </c>
      <c r="E127" s="50" t="s">
        <v>189</v>
      </c>
      <c r="F127" s="52">
        <v>2000</v>
      </c>
      <c r="G127" s="52">
        <v>2000</v>
      </c>
      <c r="H127" s="56">
        <v>2000</v>
      </c>
    </row>
    <row r="128" spans="1:8">
      <c r="A128" s="54" t="s">
        <v>7</v>
      </c>
      <c r="B128" s="50" t="s">
        <v>73</v>
      </c>
      <c r="C128" s="50" t="s">
        <v>190</v>
      </c>
      <c r="D128" s="50" t="s">
        <v>12</v>
      </c>
      <c r="E128" s="50" t="s">
        <v>191</v>
      </c>
      <c r="F128" s="52">
        <v>2000</v>
      </c>
      <c r="G128" s="52">
        <v>2000</v>
      </c>
      <c r="H128" s="56">
        <v>2000</v>
      </c>
    </row>
    <row r="129" spans="1:8">
      <c r="A129" s="54" t="s">
        <v>7</v>
      </c>
      <c r="B129" s="50" t="s">
        <v>73</v>
      </c>
      <c r="C129" s="50" t="s">
        <v>190</v>
      </c>
      <c r="D129" s="50" t="s">
        <v>12</v>
      </c>
      <c r="E129" s="50" t="s">
        <v>192</v>
      </c>
      <c r="F129" s="52">
        <v>6500</v>
      </c>
      <c r="G129" s="52">
        <v>6500</v>
      </c>
      <c r="H129" s="56">
        <v>6500</v>
      </c>
    </row>
    <row r="130" spans="1:8">
      <c r="A130" s="54" t="s">
        <v>7</v>
      </c>
      <c r="B130" s="50" t="s">
        <v>73</v>
      </c>
      <c r="C130" s="50" t="s">
        <v>193</v>
      </c>
      <c r="D130" s="50" t="s">
        <v>12</v>
      </c>
      <c r="E130" s="50" t="s">
        <v>194</v>
      </c>
      <c r="F130" s="52">
        <v>350</v>
      </c>
      <c r="G130" s="52">
        <v>350</v>
      </c>
      <c r="H130" s="56">
        <v>350</v>
      </c>
    </row>
    <row r="131" spans="1:8">
      <c r="A131" s="54" t="s">
        <v>7</v>
      </c>
      <c r="B131" s="50" t="s">
        <v>73</v>
      </c>
      <c r="C131" s="50" t="s">
        <v>193</v>
      </c>
      <c r="D131" s="50" t="s">
        <v>12</v>
      </c>
      <c r="E131" s="50" t="s">
        <v>195</v>
      </c>
      <c r="F131" s="52">
        <v>15</v>
      </c>
      <c r="G131" s="52">
        <v>15</v>
      </c>
      <c r="H131" s="56">
        <v>15</v>
      </c>
    </row>
    <row r="132" spans="1:8">
      <c r="A132" s="54" t="s">
        <v>7</v>
      </c>
      <c r="B132" s="50" t="s">
        <v>73</v>
      </c>
      <c r="C132" s="50" t="s">
        <v>196</v>
      </c>
      <c r="D132" s="50" t="s">
        <v>12</v>
      </c>
      <c r="E132" s="50" t="s">
        <v>197</v>
      </c>
      <c r="F132" s="52">
        <v>570</v>
      </c>
      <c r="G132" s="52">
        <v>570</v>
      </c>
      <c r="H132" s="56">
        <v>570</v>
      </c>
    </row>
    <row r="133" spans="1:8">
      <c r="A133" s="54" t="s">
        <v>7</v>
      </c>
      <c r="B133" s="50" t="s">
        <v>73</v>
      </c>
      <c r="C133" s="50" t="s">
        <v>196</v>
      </c>
      <c r="D133" s="50" t="s">
        <v>12</v>
      </c>
      <c r="E133" s="50" t="s">
        <v>198</v>
      </c>
      <c r="F133" s="52">
        <v>50</v>
      </c>
      <c r="G133" s="52">
        <v>50</v>
      </c>
      <c r="H133" s="56">
        <v>50</v>
      </c>
    </row>
    <row r="134" spans="1:8">
      <c r="A134" s="54" t="s">
        <v>7</v>
      </c>
      <c r="B134" s="50" t="s">
        <v>73</v>
      </c>
      <c r="C134" s="50" t="s">
        <v>196</v>
      </c>
      <c r="D134" s="50" t="s">
        <v>12</v>
      </c>
      <c r="E134" s="50" t="s">
        <v>199</v>
      </c>
      <c r="F134" s="52">
        <v>1800</v>
      </c>
      <c r="G134" s="52">
        <v>1800</v>
      </c>
      <c r="H134" s="56">
        <v>1800</v>
      </c>
    </row>
    <row r="135" spans="1:8">
      <c r="A135" s="54" t="s">
        <v>7</v>
      </c>
      <c r="B135" s="50" t="s">
        <v>73</v>
      </c>
      <c r="C135" s="50" t="s">
        <v>200</v>
      </c>
      <c r="D135" s="50" t="s">
        <v>12</v>
      </c>
      <c r="E135" s="50" t="s">
        <v>201</v>
      </c>
      <c r="F135" s="52">
        <v>93</v>
      </c>
      <c r="G135" s="52">
        <v>93</v>
      </c>
      <c r="H135" s="56">
        <v>93</v>
      </c>
    </row>
    <row r="136" spans="1:8">
      <c r="A136" s="54" t="s">
        <v>7</v>
      </c>
      <c r="B136" s="50" t="s">
        <v>73</v>
      </c>
      <c r="C136" s="50" t="s">
        <v>202</v>
      </c>
      <c r="D136" s="50" t="s">
        <v>12</v>
      </c>
      <c r="E136" s="50" t="s">
        <v>203</v>
      </c>
      <c r="F136" s="52">
        <v>200</v>
      </c>
      <c r="G136" s="52">
        <v>200</v>
      </c>
      <c r="H136" s="56">
        <v>200</v>
      </c>
    </row>
    <row r="137" spans="1:8">
      <c r="A137" s="54" t="s">
        <v>7</v>
      </c>
      <c r="B137" s="50" t="s">
        <v>73</v>
      </c>
      <c r="C137" s="50" t="s">
        <v>202</v>
      </c>
      <c r="D137" s="50" t="s">
        <v>12</v>
      </c>
      <c r="E137" s="50" t="s">
        <v>204</v>
      </c>
      <c r="F137" s="52">
        <v>37</v>
      </c>
      <c r="G137" s="52">
        <v>37</v>
      </c>
      <c r="H137" s="56">
        <v>37</v>
      </c>
    </row>
    <row r="138" spans="1:8">
      <c r="A138" s="54" t="s">
        <v>7</v>
      </c>
      <c r="B138" s="50" t="s">
        <v>73</v>
      </c>
      <c r="C138" s="50" t="s">
        <v>202</v>
      </c>
      <c r="D138" s="50" t="s">
        <v>12</v>
      </c>
      <c r="E138" s="50" t="s">
        <v>205</v>
      </c>
      <c r="F138" s="52">
        <v>350</v>
      </c>
      <c r="G138" s="52">
        <v>350</v>
      </c>
      <c r="H138" s="56">
        <v>350</v>
      </c>
    </row>
    <row r="139" spans="1:8">
      <c r="A139" s="54" t="s">
        <v>7</v>
      </c>
      <c r="B139" s="50" t="s">
        <v>73</v>
      </c>
      <c r="C139" s="50" t="s">
        <v>206</v>
      </c>
      <c r="D139" s="50" t="s">
        <v>12</v>
      </c>
      <c r="E139" s="50" t="s">
        <v>207</v>
      </c>
      <c r="F139" s="52">
        <v>2000</v>
      </c>
      <c r="G139" s="52">
        <v>2000</v>
      </c>
      <c r="H139" s="56">
        <v>2000</v>
      </c>
    </row>
    <row r="140" spans="1:8">
      <c r="A140" s="54" t="s">
        <v>7</v>
      </c>
      <c r="B140" s="50" t="s">
        <v>73</v>
      </c>
      <c r="C140" s="50" t="s">
        <v>208</v>
      </c>
      <c r="D140" s="50" t="s">
        <v>12</v>
      </c>
      <c r="E140" s="50" t="s">
        <v>209</v>
      </c>
      <c r="F140" s="52">
        <v>3500</v>
      </c>
      <c r="G140" s="52">
        <v>3500</v>
      </c>
      <c r="H140" s="56">
        <v>3500</v>
      </c>
    </row>
    <row r="141" spans="1:8">
      <c r="A141" s="54" t="s">
        <v>7</v>
      </c>
      <c r="B141" s="50" t="s">
        <v>73</v>
      </c>
      <c r="C141" s="50" t="s">
        <v>210</v>
      </c>
      <c r="D141" s="50" t="s">
        <v>12</v>
      </c>
      <c r="E141" s="50" t="s">
        <v>211</v>
      </c>
      <c r="F141" s="52">
        <v>500</v>
      </c>
      <c r="G141" s="52">
        <v>500</v>
      </c>
      <c r="H141" s="56">
        <v>500</v>
      </c>
    </row>
    <row r="142" spans="1:8">
      <c r="A142" s="54" t="s">
        <v>7</v>
      </c>
      <c r="B142" s="50" t="s">
        <v>73</v>
      </c>
      <c r="C142" s="50" t="s">
        <v>212</v>
      </c>
      <c r="D142" s="50" t="s">
        <v>12</v>
      </c>
      <c r="E142" s="50" t="s">
        <v>213</v>
      </c>
      <c r="F142" s="52">
        <v>700</v>
      </c>
      <c r="G142" s="52">
        <v>700</v>
      </c>
      <c r="H142" s="56">
        <v>700</v>
      </c>
    </row>
    <row r="143" spans="1:8">
      <c r="A143" s="54" t="s">
        <v>7</v>
      </c>
      <c r="B143" s="50" t="s">
        <v>73</v>
      </c>
      <c r="C143" s="50" t="s">
        <v>214</v>
      </c>
      <c r="D143" s="50" t="s">
        <v>63</v>
      </c>
      <c r="E143" s="50" t="s">
        <v>215</v>
      </c>
      <c r="F143" s="52">
        <v>880</v>
      </c>
      <c r="G143" s="52">
        <v>880</v>
      </c>
      <c r="H143" s="56">
        <v>880</v>
      </c>
    </row>
    <row r="144" spans="1:8">
      <c r="A144" s="54" t="s">
        <v>7</v>
      </c>
      <c r="B144" s="50" t="s">
        <v>73</v>
      </c>
      <c r="C144" s="50" t="s">
        <v>214</v>
      </c>
      <c r="D144" s="50" t="s">
        <v>12</v>
      </c>
      <c r="E144" s="50" t="s">
        <v>215</v>
      </c>
      <c r="F144" s="52">
        <v>1100</v>
      </c>
      <c r="G144" s="52">
        <v>1100</v>
      </c>
      <c r="H144" s="56">
        <v>1100</v>
      </c>
    </row>
    <row r="145" spans="1:8">
      <c r="A145" s="54" t="s">
        <v>7</v>
      </c>
      <c r="B145" s="50" t="s">
        <v>73</v>
      </c>
      <c r="C145" s="50" t="s">
        <v>214</v>
      </c>
      <c r="D145" s="50" t="s">
        <v>12</v>
      </c>
      <c r="E145" s="50" t="s">
        <v>216</v>
      </c>
      <c r="F145" s="52">
        <v>465</v>
      </c>
      <c r="G145" s="52">
        <v>465</v>
      </c>
      <c r="H145" s="56">
        <v>465</v>
      </c>
    </row>
    <row r="146" spans="1:8">
      <c r="A146" s="54" t="s">
        <v>7</v>
      </c>
      <c r="B146" s="50" t="s">
        <v>73</v>
      </c>
      <c r="C146" s="50" t="s">
        <v>217</v>
      </c>
      <c r="D146" s="50" t="s">
        <v>12</v>
      </c>
      <c r="E146" s="50" t="s">
        <v>218</v>
      </c>
      <c r="F146" s="52">
        <v>2000</v>
      </c>
      <c r="G146" s="52">
        <v>2000</v>
      </c>
      <c r="H146" s="56">
        <v>2000</v>
      </c>
    </row>
    <row r="147" spans="1:8">
      <c r="A147" s="54" t="s">
        <v>7</v>
      </c>
      <c r="B147" s="50" t="s">
        <v>73</v>
      </c>
      <c r="C147" s="50" t="s">
        <v>219</v>
      </c>
      <c r="D147" s="50" t="s">
        <v>12</v>
      </c>
      <c r="E147" s="50" t="s">
        <v>220</v>
      </c>
      <c r="F147" s="52">
        <v>150</v>
      </c>
      <c r="G147" s="52">
        <v>150</v>
      </c>
      <c r="H147" s="56">
        <v>150</v>
      </c>
    </row>
    <row r="148" spans="1:8">
      <c r="A148" s="54" t="s">
        <v>7</v>
      </c>
      <c r="B148" s="50" t="s">
        <v>73</v>
      </c>
      <c r="C148" s="50" t="s">
        <v>219</v>
      </c>
      <c r="D148" s="50" t="s">
        <v>12</v>
      </c>
      <c r="E148" s="50" t="s">
        <v>221</v>
      </c>
      <c r="F148" s="52">
        <v>100</v>
      </c>
      <c r="G148" s="52">
        <v>100</v>
      </c>
      <c r="H148" s="56">
        <v>100</v>
      </c>
    </row>
    <row r="149" spans="1:8">
      <c r="A149" s="54" t="s">
        <v>7</v>
      </c>
      <c r="B149" s="50" t="s">
        <v>73</v>
      </c>
      <c r="C149" s="50" t="s">
        <v>219</v>
      </c>
      <c r="D149" s="50" t="s">
        <v>12</v>
      </c>
      <c r="E149" s="50" t="s">
        <v>222</v>
      </c>
      <c r="F149" s="52">
        <v>220</v>
      </c>
      <c r="G149" s="52">
        <v>220</v>
      </c>
      <c r="H149" s="56">
        <v>220</v>
      </c>
    </row>
    <row r="150" spans="1:8">
      <c r="A150" s="54" t="s">
        <v>7</v>
      </c>
      <c r="B150" s="50" t="s">
        <v>223</v>
      </c>
      <c r="C150" s="50" t="s">
        <v>193</v>
      </c>
      <c r="D150" s="50" t="s">
        <v>12</v>
      </c>
      <c r="E150" s="50" t="s">
        <v>224</v>
      </c>
      <c r="F150" s="52">
        <v>570</v>
      </c>
      <c r="G150" s="52">
        <v>570</v>
      </c>
      <c r="H150" s="56">
        <v>570</v>
      </c>
    </row>
    <row r="151" spans="1:8">
      <c r="A151" s="54" t="s">
        <v>7</v>
      </c>
      <c r="B151" s="50" t="s">
        <v>223</v>
      </c>
      <c r="C151" s="50" t="s">
        <v>225</v>
      </c>
      <c r="D151" s="50" t="s">
        <v>12</v>
      </c>
      <c r="E151" s="50" t="s">
        <v>226</v>
      </c>
      <c r="F151" s="52">
        <v>15</v>
      </c>
      <c r="G151" s="52">
        <v>15</v>
      </c>
      <c r="H151" s="56">
        <v>15</v>
      </c>
    </row>
    <row r="152" spans="1:8">
      <c r="A152" s="54" t="s">
        <v>7</v>
      </c>
      <c r="B152" s="50" t="s">
        <v>223</v>
      </c>
      <c r="C152" s="50" t="s">
        <v>225</v>
      </c>
      <c r="D152" s="50" t="s">
        <v>12</v>
      </c>
      <c r="E152" s="50" t="s">
        <v>227</v>
      </c>
      <c r="F152" s="52">
        <v>131</v>
      </c>
      <c r="G152" s="52">
        <v>131</v>
      </c>
      <c r="H152" s="56">
        <v>131</v>
      </c>
    </row>
    <row r="153" spans="1:8">
      <c r="A153" s="54" t="s">
        <v>7</v>
      </c>
      <c r="B153" s="50" t="s">
        <v>228</v>
      </c>
      <c r="C153" s="50" t="s">
        <v>87</v>
      </c>
      <c r="D153" s="50" t="s">
        <v>63</v>
      </c>
      <c r="E153" s="50" t="s">
        <v>229</v>
      </c>
      <c r="F153" s="52">
        <v>900</v>
      </c>
      <c r="G153" s="52">
        <v>900</v>
      </c>
      <c r="H153" s="56">
        <v>900</v>
      </c>
    </row>
    <row r="154" spans="1:8">
      <c r="A154" s="54" t="s">
        <v>7</v>
      </c>
      <c r="B154" s="50" t="s">
        <v>228</v>
      </c>
      <c r="C154" s="50" t="s">
        <v>98</v>
      </c>
      <c r="D154" s="50" t="s">
        <v>63</v>
      </c>
      <c r="E154" s="50" t="s">
        <v>230</v>
      </c>
      <c r="F154" s="52">
        <v>110</v>
      </c>
      <c r="G154" s="52">
        <v>110</v>
      </c>
      <c r="H154" s="56">
        <v>110</v>
      </c>
    </row>
    <row r="155" spans="1:8">
      <c r="A155" s="54" t="s">
        <v>7</v>
      </c>
      <c r="B155" s="50" t="s">
        <v>228</v>
      </c>
      <c r="C155" s="50" t="s">
        <v>104</v>
      </c>
      <c r="D155" s="50" t="s">
        <v>63</v>
      </c>
      <c r="E155" s="50" t="s">
        <v>231</v>
      </c>
      <c r="F155" s="52">
        <v>17</v>
      </c>
      <c r="G155" s="52">
        <v>17</v>
      </c>
      <c r="H155" s="56">
        <v>17</v>
      </c>
    </row>
    <row r="156" spans="1:8">
      <c r="A156" s="54" t="s">
        <v>7</v>
      </c>
      <c r="B156" s="50" t="s">
        <v>228</v>
      </c>
      <c r="C156" s="50" t="s">
        <v>108</v>
      </c>
      <c r="D156" s="50" t="s">
        <v>63</v>
      </c>
      <c r="E156" s="50" t="s">
        <v>232</v>
      </c>
      <c r="F156" s="52">
        <v>168</v>
      </c>
      <c r="G156" s="52">
        <v>168</v>
      </c>
      <c r="H156" s="56">
        <v>168</v>
      </c>
    </row>
    <row r="157" spans="1:8">
      <c r="A157" s="54" t="s">
        <v>7</v>
      </c>
      <c r="B157" s="50" t="s">
        <v>228</v>
      </c>
      <c r="C157" s="50" t="s">
        <v>113</v>
      </c>
      <c r="D157" s="50" t="s">
        <v>63</v>
      </c>
      <c r="E157" s="50" t="s">
        <v>233</v>
      </c>
      <c r="F157" s="52">
        <v>10</v>
      </c>
      <c r="G157" s="52">
        <v>10</v>
      </c>
      <c r="H157" s="56">
        <v>10</v>
      </c>
    </row>
    <row r="158" spans="1:8">
      <c r="A158" s="54" t="s">
        <v>7</v>
      </c>
      <c r="B158" s="50" t="s">
        <v>228</v>
      </c>
      <c r="C158" s="50" t="s">
        <v>118</v>
      </c>
      <c r="D158" s="50" t="s">
        <v>63</v>
      </c>
      <c r="E158" s="50" t="s">
        <v>234</v>
      </c>
      <c r="F158" s="52">
        <v>36</v>
      </c>
      <c r="G158" s="52">
        <v>36</v>
      </c>
      <c r="H158" s="56">
        <v>36</v>
      </c>
    </row>
    <row r="159" spans="1:8">
      <c r="A159" s="54" t="s">
        <v>7</v>
      </c>
      <c r="B159" s="50" t="s">
        <v>228</v>
      </c>
      <c r="C159" s="50" t="s">
        <v>123</v>
      </c>
      <c r="D159" s="50" t="s">
        <v>63</v>
      </c>
      <c r="E159" s="50" t="s">
        <v>235</v>
      </c>
      <c r="F159" s="52">
        <v>12</v>
      </c>
      <c r="G159" s="52">
        <v>12</v>
      </c>
      <c r="H159" s="56">
        <v>12</v>
      </c>
    </row>
    <row r="160" spans="1:8">
      <c r="A160" s="54" t="s">
        <v>7</v>
      </c>
      <c r="B160" s="50" t="s">
        <v>228</v>
      </c>
      <c r="C160" s="50" t="s">
        <v>127</v>
      </c>
      <c r="D160" s="50" t="s">
        <v>63</v>
      </c>
      <c r="E160" s="50" t="s">
        <v>236</v>
      </c>
      <c r="F160" s="52">
        <v>57</v>
      </c>
      <c r="G160" s="52">
        <v>57</v>
      </c>
      <c r="H160" s="56">
        <v>57</v>
      </c>
    </row>
    <row r="161" spans="1:8">
      <c r="A161" s="54" t="s">
        <v>7</v>
      </c>
      <c r="B161" s="50" t="s">
        <v>228</v>
      </c>
      <c r="C161" s="50" t="s">
        <v>139</v>
      </c>
      <c r="D161" s="50" t="s">
        <v>63</v>
      </c>
      <c r="E161" s="50" t="s">
        <v>237</v>
      </c>
      <c r="F161" s="52">
        <v>50</v>
      </c>
      <c r="G161" s="52">
        <v>50</v>
      </c>
      <c r="H161" s="56">
        <v>50</v>
      </c>
    </row>
    <row r="162" spans="1:8">
      <c r="A162" s="54" t="s">
        <v>7</v>
      </c>
      <c r="B162" s="50" t="s">
        <v>228</v>
      </c>
      <c r="C162" s="50" t="s">
        <v>160</v>
      </c>
      <c r="D162" s="50" t="s">
        <v>63</v>
      </c>
      <c r="E162" s="50" t="s">
        <v>238</v>
      </c>
      <c r="F162" s="52">
        <v>300</v>
      </c>
      <c r="G162" s="52">
        <v>300</v>
      </c>
      <c r="H162" s="56">
        <v>300</v>
      </c>
    </row>
    <row r="163" spans="1:8">
      <c r="A163" s="54" t="s">
        <v>7</v>
      </c>
      <c r="B163" s="50" t="s">
        <v>228</v>
      </c>
      <c r="C163" s="50" t="s">
        <v>202</v>
      </c>
      <c r="D163" s="50" t="s">
        <v>63</v>
      </c>
      <c r="E163" s="50" t="s">
        <v>239</v>
      </c>
      <c r="F163" s="52">
        <v>5</v>
      </c>
      <c r="G163" s="52">
        <v>5</v>
      </c>
      <c r="H163" s="56">
        <v>5</v>
      </c>
    </row>
    <row r="164" spans="1:8">
      <c r="A164" s="54" t="s">
        <v>7</v>
      </c>
      <c r="B164" s="50" t="s">
        <v>240</v>
      </c>
      <c r="C164" s="50" t="s">
        <v>93</v>
      </c>
      <c r="D164" s="50" t="s">
        <v>63</v>
      </c>
      <c r="E164" s="50" t="s">
        <v>241</v>
      </c>
      <c r="F164" s="52">
        <v>120</v>
      </c>
      <c r="G164" s="52">
        <v>120</v>
      </c>
      <c r="H164" s="56">
        <v>150</v>
      </c>
    </row>
    <row r="165" spans="1:8">
      <c r="A165" s="54" t="s">
        <v>7</v>
      </c>
      <c r="B165" s="50" t="s">
        <v>240</v>
      </c>
      <c r="C165" s="50" t="s">
        <v>98</v>
      </c>
      <c r="D165" s="50" t="s">
        <v>63</v>
      </c>
      <c r="E165" s="50" t="s">
        <v>242</v>
      </c>
      <c r="F165" s="52">
        <v>12</v>
      </c>
      <c r="G165" s="52">
        <v>12</v>
      </c>
      <c r="H165" s="56">
        <v>12</v>
      </c>
    </row>
    <row r="166" spans="1:8">
      <c r="A166" s="54" t="s">
        <v>7</v>
      </c>
      <c r="B166" s="50" t="s">
        <v>240</v>
      </c>
      <c r="C166" s="50" t="s">
        <v>98</v>
      </c>
      <c r="D166" s="50" t="s">
        <v>12</v>
      </c>
      <c r="E166" s="50" t="s">
        <v>243</v>
      </c>
      <c r="F166" s="52">
        <v>30</v>
      </c>
      <c r="G166" s="52">
        <v>30</v>
      </c>
      <c r="H166" s="56">
        <v>30</v>
      </c>
    </row>
    <row r="167" spans="1:8">
      <c r="A167" s="54" t="s">
        <v>7</v>
      </c>
      <c r="B167" s="50" t="s">
        <v>240</v>
      </c>
      <c r="C167" s="50" t="s">
        <v>104</v>
      </c>
      <c r="D167" s="50" t="s">
        <v>63</v>
      </c>
      <c r="E167" s="50" t="s">
        <v>244</v>
      </c>
      <c r="F167" s="52">
        <v>2</v>
      </c>
      <c r="G167" s="52">
        <v>2</v>
      </c>
      <c r="H167" s="56">
        <v>2</v>
      </c>
    </row>
    <row r="168" spans="1:8">
      <c r="A168" s="54" t="s">
        <v>7</v>
      </c>
      <c r="B168" s="50" t="s">
        <v>240</v>
      </c>
      <c r="C168" s="50" t="s">
        <v>108</v>
      </c>
      <c r="D168" s="50" t="s">
        <v>63</v>
      </c>
      <c r="E168" s="50" t="s">
        <v>245</v>
      </c>
      <c r="F168" s="52">
        <v>20</v>
      </c>
      <c r="G168" s="52">
        <v>20</v>
      </c>
      <c r="H168" s="56">
        <v>20</v>
      </c>
    </row>
    <row r="169" spans="1:8">
      <c r="A169" s="54" t="s">
        <v>7</v>
      </c>
      <c r="B169" s="50" t="s">
        <v>240</v>
      </c>
      <c r="C169" s="50" t="s">
        <v>108</v>
      </c>
      <c r="D169" s="50" t="s">
        <v>12</v>
      </c>
      <c r="E169" s="50" t="s">
        <v>246</v>
      </c>
      <c r="F169" s="52">
        <v>10</v>
      </c>
      <c r="G169" s="52">
        <v>10</v>
      </c>
      <c r="H169" s="56">
        <v>10</v>
      </c>
    </row>
    <row r="170" spans="1:8">
      <c r="A170" s="54" t="s">
        <v>7</v>
      </c>
      <c r="B170" s="50" t="s">
        <v>240</v>
      </c>
      <c r="C170" s="50" t="s">
        <v>113</v>
      </c>
      <c r="D170" s="50" t="s">
        <v>63</v>
      </c>
      <c r="E170" s="50" t="s">
        <v>247</v>
      </c>
      <c r="F170" s="52">
        <v>1</v>
      </c>
      <c r="G170" s="52">
        <v>1</v>
      </c>
      <c r="H170" s="56">
        <v>1</v>
      </c>
    </row>
    <row r="171" spans="1:8">
      <c r="A171" s="54" t="s">
        <v>7</v>
      </c>
      <c r="B171" s="50" t="s">
        <v>240</v>
      </c>
      <c r="C171" s="50" t="s">
        <v>113</v>
      </c>
      <c r="D171" s="50" t="s">
        <v>12</v>
      </c>
      <c r="E171" s="50" t="s">
        <v>248</v>
      </c>
      <c r="F171" s="52">
        <v>3</v>
      </c>
      <c r="G171" s="52">
        <v>3</v>
      </c>
      <c r="H171" s="56">
        <v>3</v>
      </c>
    </row>
    <row r="172" spans="1:8">
      <c r="A172" s="54" t="s">
        <v>7</v>
      </c>
      <c r="B172" s="50" t="s">
        <v>240</v>
      </c>
      <c r="C172" s="50" t="s">
        <v>118</v>
      </c>
      <c r="D172" s="50" t="s">
        <v>63</v>
      </c>
      <c r="E172" s="50" t="s">
        <v>249</v>
      </c>
      <c r="F172" s="52">
        <v>4</v>
      </c>
      <c r="G172" s="52">
        <v>4</v>
      </c>
      <c r="H172" s="56">
        <v>4</v>
      </c>
    </row>
    <row r="173" spans="1:8">
      <c r="A173" s="54" t="s">
        <v>7</v>
      </c>
      <c r="B173" s="50" t="s">
        <v>240</v>
      </c>
      <c r="C173" s="50" t="s">
        <v>118</v>
      </c>
      <c r="D173" s="50" t="s">
        <v>12</v>
      </c>
      <c r="E173" s="50" t="s">
        <v>250</v>
      </c>
      <c r="F173" s="52">
        <v>5</v>
      </c>
      <c r="G173" s="52">
        <v>5</v>
      </c>
      <c r="H173" s="56">
        <v>5</v>
      </c>
    </row>
    <row r="174" spans="1:8">
      <c r="A174" s="54" t="s">
        <v>7</v>
      </c>
      <c r="B174" s="50" t="s">
        <v>240</v>
      </c>
      <c r="C174" s="50" t="s">
        <v>123</v>
      </c>
      <c r="D174" s="50" t="s">
        <v>63</v>
      </c>
      <c r="E174" s="50" t="s">
        <v>251</v>
      </c>
      <c r="F174" s="52">
        <v>2</v>
      </c>
      <c r="G174" s="52">
        <v>2</v>
      </c>
      <c r="H174" s="56">
        <v>2</v>
      </c>
    </row>
    <row r="175" spans="1:8">
      <c r="A175" s="54" t="s">
        <v>7</v>
      </c>
      <c r="B175" s="50" t="s">
        <v>240</v>
      </c>
      <c r="C175" s="50" t="s">
        <v>127</v>
      </c>
      <c r="D175" s="50" t="s">
        <v>63</v>
      </c>
      <c r="E175" s="50" t="s">
        <v>252</v>
      </c>
      <c r="F175" s="52">
        <v>10</v>
      </c>
      <c r="G175" s="52">
        <v>10</v>
      </c>
      <c r="H175" s="56">
        <v>10</v>
      </c>
    </row>
    <row r="176" spans="1:8">
      <c r="A176" s="54" t="s">
        <v>7</v>
      </c>
      <c r="B176" s="50" t="s">
        <v>240</v>
      </c>
      <c r="C176" s="50" t="s">
        <v>127</v>
      </c>
      <c r="D176" s="50" t="s">
        <v>12</v>
      </c>
      <c r="E176" s="50" t="s">
        <v>253</v>
      </c>
      <c r="F176" s="52">
        <v>10</v>
      </c>
      <c r="G176" s="52">
        <v>10</v>
      </c>
      <c r="H176" s="56">
        <v>10</v>
      </c>
    </row>
    <row r="177" spans="1:8">
      <c r="A177" s="54" t="s">
        <v>7</v>
      </c>
      <c r="B177" s="50" t="s">
        <v>240</v>
      </c>
      <c r="C177" s="50" t="s">
        <v>139</v>
      </c>
      <c r="D177" s="50" t="s">
        <v>12</v>
      </c>
      <c r="E177" s="50" t="s">
        <v>254</v>
      </c>
      <c r="F177" s="52">
        <v>2500</v>
      </c>
      <c r="G177" s="52">
        <v>2500</v>
      </c>
      <c r="H177" s="56">
        <v>2500</v>
      </c>
    </row>
    <row r="178" spans="1:8">
      <c r="A178" s="54" t="s">
        <v>7</v>
      </c>
      <c r="B178" s="50" t="s">
        <v>240</v>
      </c>
      <c r="C178" s="50" t="s">
        <v>142</v>
      </c>
      <c r="D178" s="50" t="s">
        <v>12</v>
      </c>
      <c r="E178" s="50" t="s">
        <v>255</v>
      </c>
      <c r="F178" s="52">
        <v>70</v>
      </c>
      <c r="G178" s="52">
        <v>70</v>
      </c>
      <c r="H178" s="56">
        <v>70</v>
      </c>
    </row>
    <row r="179" spans="1:8">
      <c r="A179" s="54" t="s">
        <v>7</v>
      </c>
      <c r="B179" s="50" t="s">
        <v>240</v>
      </c>
      <c r="C179" s="50" t="s">
        <v>256</v>
      </c>
      <c r="D179" s="50" t="s">
        <v>12</v>
      </c>
      <c r="E179" s="50" t="s">
        <v>257</v>
      </c>
      <c r="F179" s="52">
        <v>300</v>
      </c>
      <c r="G179" s="52">
        <v>300</v>
      </c>
      <c r="H179" s="56">
        <v>300</v>
      </c>
    </row>
    <row r="180" spans="1:8">
      <c r="A180" s="54" t="s">
        <v>7</v>
      </c>
      <c r="B180" s="50" t="s">
        <v>240</v>
      </c>
      <c r="C180" s="50" t="s">
        <v>160</v>
      </c>
      <c r="D180" s="50" t="s">
        <v>12</v>
      </c>
      <c r="E180" s="50" t="s">
        <v>258</v>
      </c>
      <c r="F180" s="52">
        <v>350</v>
      </c>
      <c r="G180" s="52">
        <v>350</v>
      </c>
      <c r="H180" s="56">
        <v>350</v>
      </c>
    </row>
    <row r="181" spans="1:8">
      <c r="A181" s="54" t="s">
        <v>7</v>
      </c>
      <c r="B181" s="50" t="s">
        <v>240</v>
      </c>
      <c r="C181" s="50" t="s">
        <v>170</v>
      </c>
      <c r="D181" s="50" t="s">
        <v>12</v>
      </c>
      <c r="E181" s="50" t="s">
        <v>259</v>
      </c>
      <c r="F181" s="52">
        <v>550</v>
      </c>
      <c r="G181" s="52">
        <v>550</v>
      </c>
      <c r="H181" s="56">
        <v>550</v>
      </c>
    </row>
    <row r="182" spans="1:8">
      <c r="A182" s="54" t="s">
        <v>7</v>
      </c>
      <c r="B182" s="50" t="s">
        <v>240</v>
      </c>
      <c r="C182" s="50" t="s">
        <v>172</v>
      </c>
      <c r="D182" s="50" t="s">
        <v>12</v>
      </c>
      <c r="E182" s="50" t="s">
        <v>260</v>
      </c>
      <c r="F182" s="52">
        <v>500</v>
      </c>
      <c r="G182" s="52">
        <v>500</v>
      </c>
      <c r="H182" s="56">
        <v>500</v>
      </c>
    </row>
    <row r="183" spans="1:8">
      <c r="A183" s="54" t="s">
        <v>7</v>
      </c>
      <c r="B183" s="50" t="s">
        <v>240</v>
      </c>
      <c r="C183" s="50" t="s">
        <v>261</v>
      </c>
      <c r="D183" s="50" t="s">
        <v>12</v>
      </c>
      <c r="E183" s="50" t="s">
        <v>262</v>
      </c>
      <c r="F183" s="52">
        <v>140</v>
      </c>
      <c r="G183" s="52">
        <v>140</v>
      </c>
      <c r="H183" s="56">
        <v>140</v>
      </c>
    </row>
    <row r="184" spans="1:8">
      <c r="A184" s="54" t="s">
        <v>7</v>
      </c>
      <c r="B184" s="50" t="s">
        <v>240</v>
      </c>
      <c r="C184" s="50" t="s">
        <v>178</v>
      </c>
      <c r="D184" s="50" t="s">
        <v>12</v>
      </c>
      <c r="E184" s="50" t="s">
        <v>263</v>
      </c>
      <c r="F184" s="52">
        <v>500</v>
      </c>
      <c r="G184" s="52">
        <v>500</v>
      </c>
      <c r="H184" s="56">
        <v>500</v>
      </c>
    </row>
    <row r="185" spans="1:8">
      <c r="A185" s="54" t="s">
        <v>7</v>
      </c>
      <c r="B185" s="50" t="s">
        <v>240</v>
      </c>
      <c r="C185" s="50" t="s">
        <v>264</v>
      </c>
      <c r="D185" s="50" t="s">
        <v>12</v>
      </c>
      <c r="E185" s="50" t="s">
        <v>265</v>
      </c>
      <c r="F185" s="52">
        <v>200</v>
      </c>
      <c r="G185" s="52">
        <v>200</v>
      </c>
      <c r="H185" s="56">
        <v>200</v>
      </c>
    </row>
    <row r="186" spans="1:8">
      <c r="A186" s="54" t="s">
        <v>7</v>
      </c>
      <c r="B186" s="50" t="s">
        <v>240</v>
      </c>
      <c r="C186" s="50" t="s">
        <v>185</v>
      </c>
      <c r="D186" s="50" t="s">
        <v>12</v>
      </c>
      <c r="E186" s="50" t="s">
        <v>266</v>
      </c>
      <c r="F186" s="52">
        <v>200</v>
      </c>
      <c r="G186" s="52">
        <v>200</v>
      </c>
      <c r="H186" s="56">
        <v>200</v>
      </c>
    </row>
    <row r="187" spans="1:8">
      <c r="A187" s="54" t="s">
        <v>7</v>
      </c>
      <c r="B187" s="50" t="s">
        <v>240</v>
      </c>
      <c r="C187" s="50" t="s">
        <v>200</v>
      </c>
      <c r="D187" s="50" t="s">
        <v>12</v>
      </c>
      <c r="E187" s="50" t="s">
        <v>267</v>
      </c>
      <c r="F187" s="52">
        <v>45</v>
      </c>
      <c r="G187" s="52">
        <v>45</v>
      </c>
      <c r="H187" s="56">
        <v>45</v>
      </c>
    </row>
    <row r="188" spans="1:8">
      <c r="A188" s="54" t="s">
        <v>7</v>
      </c>
      <c r="B188" s="50" t="s">
        <v>240</v>
      </c>
      <c r="C188" s="50" t="s">
        <v>208</v>
      </c>
      <c r="D188" s="50" t="s">
        <v>12</v>
      </c>
      <c r="E188" s="50" t="s">
        <v>268</v>
      </c>
      <c r="F188" s="52">
        <v>600</v>
      </c>
      <c r="G188" s="52">
        <v>600</v>
      </c>
      <c r="H188" s="56">
        <v>600</v>
      </c>
    </row>
    <row r="189" spans="1:8">
      <c r="A189" s="54" t="s">
        <v>7</v>
      </c>
      <c r="B189" s="50" t="s">
        <v>240</v>
      </c>
      <c r="C189" s="50" t="s">
        <v>217</v>
      </c>
      <c r="D189" s="50" t="s">
        <v>12</v>
      </c>
      <c r="E189" s="50" t="s">
        <v>269</v>
      </c>
      <c r="F189" s="52">
        <v>150</v>
      </c>
      <c r="G189" s="52">
        <v>150</v>
      </c>
      <c r="H189" s="56">
        <v>150</v>
      </c>
    </row>
    <row r="190" spans="1:8">
      <c r="A190" s="54" t="s">
        <v>7</v>
      </c>
      <c r="B190" s="50" t="s">
        <v>270</v>
      </c>
      <c r="C190" s="50" t="s">
        <v>144</v>
      </c>
      <c r="D190" s="50" t="s">
        <v>12</v>
      </c>
      <c r="E190" s="50" t="s">
        <v>271</v>
      </c>
      <c r="F190" s="52">
        <v>100</v>
      </c>
      <c r="G190" s="52">
        <v>100</v>
      </c>
      <c r="H190" s="56">
        <v>100</v>
      </c>
    </row>
    <row r="191" spans="1:8">
      <c r="A191" s="54" t="s">
        <v>7</v>
      </c>
      <c r="B191" s="50" t="s">
        <v>76</v>
      </c>
      <c r="C191" s="50" t="s">
        <v>142</v>
      </c>
      <c r="D191" s="50" t="s">
        <v>12</v>
      </c>
      <c r="E191" s="50" t="s">
        <v>272</v>
      </c>
      <c r="F191" s="52">
        <v>15000</v>
      </c>
      <c r="G191" s="52">
        <v>15000</v>
      </c>
      <c r="H191" s="56">
        <v>15000</v>
      </c>
    </row>
    <row r="192" spans="1:8">
      <c r="A192" s="54" t="s">
        <v>7</v>
      </c>
      <c r="B192" s="50" t="s">
        <v>76</v>
      </c>
      <c r="C192" s="50" t="s">
        <v>178</v>
      </c>
      <c r="D192" s="50" t="s">
        <v>12</v>
      </c>
      <c r="E192" s="50" t="s">
        <v>273</v>
      </c>
      <c r="F192" s="52">
        <v>500</v>
      </c>
      <c r="G192" s="52">
        <v>500</v>
      </c>
      <c r="H192" s="56">
        <v>500</v>
      </c>
    </row>
    <row r="193" spans="1:8">
      <c r="A193" s="54" t="s">
        <v>7</v>
      </c>
      <c r="B193" s="50" t="s">
        <v>76</v>
      </c>
      <c r="C193" s="50" t="s">
        <v>180</v>
      </c>
      <c r="D193" s="50" t="s">
        <v>12</v>
      </c>
      <c r="E193" s="50" t="s">
        <v>274</v>
      </c>
      <c r="F193" s="52">
        <v>1000</v>
      </c>
      <c r="G193" s="52">
        <v>1000</v>
      </c>
      <c r="H193" s="56">
        <v>1000</v>
      </c>
    </row>
    <row r="194" spans="1:8">
      <c r="A194" s="54" t="s">
        <v>7</v>
      </c>
      <c r="B194" s="50" t="s">
        <v>76</v>
      </c>
      <c r="C194" s="50" t="s">
        <v>200</v>
      </c>
      <c r="D194" s="50" t="s">
        <v>12</v>
      </c>
      <c r="E194" s="50" t="s">
        <v>275</v>
      </c>
      <c r="F194" s="52">
        <v>596</v>
      </c>
      <c r="G194" s="52">
        <v>596</v>
      </c>
      <c r="H194" s="56">
        <v>596</v>
      </c>
    </row>
    <row r="195" spans="1:8">
      <c r="A195" s="54" t="s">
        <v>7</v>
      </c>
      <c r="B195" s="50" t="s">
        <v>276</v>
      </c>
      <c r="C195" s="50" t="s">
        <v>160</v>
      </c>
      <c r="D195" s="50" t="s">
        <v>12</v>
      </c>
      <c r="E195" s="50" t="s">
        <v>277</v>
      </c>
      <c r="F195" s="52">
        <v>800</v>
      </c>
      <c r="G195" s="52">
        <v>800</v>
      </c>
      <c r="H195" s="56">
        <v>800</v>
      </c>
    </row>
    <row r="196" spans="1:8">
      <c r="A196" s="54" t="s">
        <v>7</v>
      </c>
      <c r="B196" s="50" t="s">
        <v>276</v>
      </c>
      <c r="C196" s="50" t="s">
        <v>180</v>
      </c>
      <c r="D196" s="50" t="s">
        <v>12</v>
      </c>
      <c r="E196" s="50" t="s">
        <v>278</v>
      </c>
      <c r="F196" s="52">
        <v>6000</v>
      </c>
      <c r="G196" s="52">
        <v>6000</v>
      </c>
      <c r="H196" s="56">
        <v>6000</v>
      </c>
    </row>
    <row r="197" spans="1:8">
      <c r="A197" s="54" t="s">
        <v>7</v>
      </c>
      <c r="B197" s="50" t="s">
        <v>276</v>
      </c>
      <c r="C197" s="50" t="s">
        <v>185</v>
      </c>
      <c r="D197" s="50" t="s">
        <v>12</v>
      </c>
      <c r="E197" s="50" t="s">
        <v>279</v>
      </c>
      <c r="F197" s="52">
        <v>700</v>
      </c>
      <c r="G197" s="52">
        <v>700</v>
      </c>
      <c r="H197" s="56">
        <v>700</v>
      </c>
    </row>
    <row r="198" spans="1:8">
      <c r="A198" s="54" t="s">
        <v>7</v>
      </c>
      <c r="B198" s="50" t="s">
        <v>280</v>
      </c>
      <c r="C198" s="50" t="s">
        <v>139</v>
      </c>
      <c r="D198" s="50" t="s">
        <v>12</v>
      </c>
      <c r="E198" s="50" t="s">
        <v>281</v>
      </c>
      <c r="F198" s="52">
        <v>4100</v>
      </c>
      <c r="G198" s="52">
        <v>4100</v>
      </c>
      <c r="H198" s="56">
        <v>4100</v>
      </c>
    </row>
    <row r="199" spans="1:8">
      <c r="A199" s="54" t="s">
        <v>7</v>
      </c>
      <c r="B199" s="50" t="s">
        <v>280</v>
      </c>
      <c r="C199" s="50" t="s">
        <v>142</v>
      </c>
      <c r="D199" s="50" t="s">
        <v>12</v>
      </c>
      <c r="E199" s="50" t="s">
        <v>282</v>
      </c>
      <c r="F199" s="52">
        <v>900</v>
      </c>
      <c r="G199" s="52">
        <v>900</v>
      </c>
      <c r="H199" s="56">
        <v>900</v>
      </c>
    </row>
    <row r="200" spans="1:8">
      <c r="A200" s="54" t="s">
        <v>7</v>
      </c>
      <c r="B200" s="50" t="s">
        <v>280</v>
      </c>
      <c r="C200" s="50" t="s">
        <v>160</v>
      </c>
      <c r="D200" s="50" t="s">
        <v>12</v>
      </c>
      <c r="E200" s="50" t="s">
        <v>283</v>
      </c>
      <c r="F200" s="52">
        <v>100</v>
      </c>
      <c r="G200" s="52">
        <v>100</v>
      </c>
      <c r="H200" s="56">
        <v>100</v>
      </c>
    </row>
    <row r="201" spans="1:8">
      <c r="A201" s="54" t="s">
        <v>7</v>
      </c>
      <c r="B201" s="50" t="s">
        <v>280</v>
      </c>
      <c r="C201" s="50" t="s">
        <v>180</v>
      </c>
      <c r="D201" s="50" t="s">
        <v>12</v>
      </c>
      <c r="E201" s="50" t="s">
        <v>284</v>
      </c>
      <c r="F201" s="52">
        <v>1700</v>
      </c>
      <c r="G201" s="52">
        <v>1700</v>
      </c>
      <c r="H201" s="56">
        <v>1700</v>
      </c>
    </row>
    <row r="202" spans="1:8">
      <c r="A202" s="54" t="s">
        <v>7</v>
      </c>
      <c r="B202" s="50" t="s">
        <v>280</v>
      </c>
      <c r="C202" s="50" t="s">
        <v>200</v>
      </c>
      <c r="D202" s="50" t="s">
        <v>12</v>
      </c>
      <c r="E202" s="50" t="s">
        <v>285</v>
      </c>
      <c r="F202" s="52">
        <v>150</v>
      </c>
      <c r="G202" s="52">
        <v>150</v>
      </c>
      <c r="H202" s="56">
        <v>150</v>
      </c>
    </row>
    <row r="203" spans="1:8">
      <c r="A203" s="54" t="s">
        <v>7</v>
      </c>
      <c r="B203" s="50" t="s">
        <v>286</v>
      </c>
      <c r="C203" s="50" t="s">
        <v>160</v>
      </c>
      <c r="D203" s="50" t="s">
        <v>12</v>
      </c>
      <c r="E203" s="50" t="s">
        <v>287</v>
      </c>
      <c r="F203" s="52">
        <v>60</v>
      </c>
      <c r="G203" s="52">
        <v>60</v>
      </c>
      <c r="H203" s="56">
        <v>60</v>
      </c>
    </row>
    <row r="204" spans="1:8">
      <c r="A204" s="54" t="s">
        <v>7</v>
      </c>
      <c r="B204" s="50" t="s">
        <v>286</v>
      </c>
      <c r="C204" s="50" t="s">
        <v>160</v>
      </c>
      <c r="D204" s="50" t="s">
        <v>12</v>
      </c>
      <c r="E204" s="50" t="s">
        <v>288</v>
      </c>
      <c r="F204" s="52">
        <v>400</v>
      </c>
      <c r="G204" s="52">
        <v>400</v>
      </c>
      <c r="H204" s="56">
        <v>200</v>
      </c>
    </row>
    <row r="205" spans="1:8">
      <c r="A205" s="54" t="s">
        <v>7</v>
      </c>
      <c r="B205" s="50" t="s">
        <v>286</v>
      </c>
      <c r="C205" s="50" t="s">
        <v>185</v>
      </c>
      <c r="D205" s="50" t="s">
        <v>12</v>
      </c>
      <c r="E205" s="50" t="s">
        <v>289</v>
      </c>
      <c r="F205" s="52">
        <v>800</v>
      </c>
      <c r="G205" s="52">
        <v>800</v>
      </c>
      <c r="H205" s="56">
        <v>800</v>
      </c>
    </row>
    <row r="206" spans="1:8">
      <c r="A206" s="54" t="s">
        <v>7</v>
      </c>
      <c r="B206" s="50" t="s">
        <v>286</v>
      </c>
      <c r="C206" s="50" t="s">
        <v>185</v>
      </c>
      <c r="D206" s="50" t="s">
        <v>12</v>
      </c>
      <c r="E206" s="50" t="s">
        <v>290</v>
      </c>
      <c r="F206" s="52">
        <v>8500</v>
      </c>
      <c r="G206" s="52">
        <v>8500</v>
      </c>
      <c r="H206" s="56">
        <v>8500</v>
      </c>
    </row>
    <row r="207" spans="1:8">
      <c r="A207" s="54" t="s">
        <v>7</v>
      </c>
      <c r="B207" s="50" t="s">
        <v>286</v>
      </c>
      <c r="C207" s="50" t="s">
        <v>185</v>
      </c>
      <c r="D207" s="50" t="s">
        <v>12</v>
      </c>
      <c r="E207" s="50" t="s">
        <v>291</v>
      </c>
      <c r="F207" s="52">
        <v>9000</v>
      </c>
      <c r="G207" s="52">
        <v>9000</v>
      </c>
      <c r="H207" s="56">
        <v>9000</v>
      </c>
    </row>
    <row r="208" spans="1:8">
      <c r="A208" s="54" t="s">
        <v>7</v>
      </c>
      <c r="B208" s="50" t="s">
        <v>286</v>
      </c>
      <c r="C208" s="50" t="s">
        <v>193</v>
      </c>
      <c r="D208" s="50" t="s">
        <v>12</v>
      </c>
      <c r="E208" s="50" t="s">
        <v>292</v>
      </c>
      <c r="F208" s="52">
        <v>3000</v>
      </c>
      <c r="G208" s="52">
        <v>3000</v>
      </c>
      <c r="H208" s="56">
        <v>3000</v>
      </c>
    </row>
    <row r="209" spans="1:8">
      <c r="A209" s="54" t="s">
        <v>7</v>
      </c>
      <c r="B209" s="50" t="s">
        <v>286</v>
      </c>
      <c r="C209" s="50" t="s">
        <v>193</v>
      </c>
      <c r="D209" s="50" t="s">
        <v>12</v>
      </c>
      <c r="E209" s="50" t="s">
        <v>293</v>
      </c>
      <c r="F209" s="52">
        <v>3600</v>
      </c>
      <c r="G209" s="52">
        <v>3600</v>
      </c>
      <c r="H209" s="56">
        <v>3600</v>
      </c>
    </row>
    <row r="210" spans="1:8">
      <c r="A210" s="54" t="s">
        <v>7</v>
      </c>
      <c r="B210" s="50" t="s">
        <v>294</v>
      </c>
      <c r="C210" s="50" t="s">
        <v>180</v>
      </c>
      <c r="D210" s="50" t="s">
        <v>12</v>
      </c>
      <c r="E210" s="50" t="s">
        <v>295</v>
      </c>
      <c r="F210" s="52">
        <v>500</v>
      </c>
      <c r="G210" s="52">
        <v>500</v>
      </c>
      <c r="H210" s="56">
        <v>500</v>
      </c>
    </row>
    <row r="211" spans="1:8">
      <c r="A211" s="54" t="s">
        <v>7</v>
      </c>
      <c r="B211" s="50" t="s">
        <v>296</v>
      </c>
      <c r="C211" s="50" t="s">
        <v>139</v>
      </c>
      <c r="D211" s="50" t="s">
        <v>12</v>
      </c>
      <c r="E211" s="50" t="s">
        <v>297</v>
      </c>
      <c r="F211" s="52">
        <v>350</v>
      </c>
      <c r="G211" s="52">
        <v>350</v>
      </c>
      <c r="H211" s="56">
        <v>350</v>
      </c>
    </row>
    <row r="212" spans="1:8">
      <c r="A212" s="54" t="s">
        <v>7</v>
      </c>
      <c r="B212" s="50" t="s">
        <v>296</v>
      </c>
      <c r="C212" s="50" t="s">
        <v>142</v>
      </c>
      <c r="D212" s="50" t="s">
        <v>12</v>
      </c>
      <c r="E212" s="50" t="s">
        <v>298</v>
      </c>
      <c r="F212" s="52">
        <v>1800</v>
      </c>
      <c r="G212" s="52">
        <v>1800</v>
      </c>
      <c r="H212" s="56">
        <v>1200</v>
      </c>
    </row>
    <row r="213" spans="1:8">
      <c r="A213" s="54" t="s">
        <v>7</v>
      </c>
      <c r="B213" s="50" t="s">
        <v>296</v>
      </c>
      <c r="C213" s="50" t="s">
        <v>157</v>
      </c>
      <c r="D213" s="50" t="s">
        <v>12</v>
      </c>
      <c r="E213" s="50" t="s">
        <v>299</v>
      </c>
      <c r="F213" s="52">
        <v>300</v>
      </c>
      <c r="G213" s="52">
        <v>300</v>
      </c>
      <c r="H213" s="56">
        <v>300</v>
      </c>
    </row>
    <row r="214" spans="1:8">
      <c r="A214" s="54" t="s">
        <v>7</v>
      </c>
      <c r="B214" s="50" t="s">
        <v>296</v>
      </c>
      <c r="C214" s="50" t="s">
        <v>160</v>
      </c>
      <c r="D214" s="50" t="s">
        <v>12</v>
      </c>
      <c r="E214" s="50" t="s">
        <v>300</v>
      </c>
      <c r="F214" s="52">
        <v>200</v>
      </c>
      <c r="G214" s="52">
        <v>200</v>
      </c>
      <c r="H214" s="56">
        <v>200</v>
      </c>
    </row>
    <row r="215" spans="1:8">
      <c r="A215" s="54" t="s">
        <v>7</v>
      </c>
      <c r="B215" s="50" t="s">
        <v>296</v>
      </c>
      <c r="C215" s="50" t="s">
        <v>178</v>
      </c>
      <c r="D215" s="50" t="s">
        <v>12</v>
      </c>
      <c r="E215" s="50" t="s">
        <v>301</v>
      </c>
      <c r="F215" s="52">
        <v>1000</v>
      </c>
      <c r="G215" s="52">
        <v>1000</v>
      </c>
      <c r="H215" s="56">
        <v>1000</v>
      </c>
    </row>
    <row r="216" spans="1:8">
      <c r="A216" s="54" t="s">
        <v>7</v>
      </c>
      <c r="B216" s="50" t="s">
        <v>296</v>
      </c>
      <c r="C216" s="50" t="s">
        <v>180</v>
      </c>
      <c r="D216" s="50" t="s">
        <v>12</v>
      </c>
      <c r="E216" s="50" t="s">
        <v>302</v>
      </c>
      <c r="F216" s="52">
        <v>300</v>
      </c>
      <c r="G216" s="52">
        <v>300</v>
      </c>
      <c r="H216" s="56">
        <v>300</v>
      </c>
    </row>
    <row r="217" spans="1:8">
      <c r="A217" s="54" t="s">
        <v>7</v>
      </c>
      <c r="B217" s="50" t="s">
        <v>296</v>
      </c>
      <c r="C217" s="50" t="s">
        <v>200</v>
      </c>
      <c r="D217" s="50" t="s">
        <v>12</v>
      </c>
      <c r="E217" s="50" t="s">
        <v>303</v>
      </c>
      <c r="F217" s="52">
        <v>237</v>
      </c>
      <c r="G217" s="52">
        <v>237</v>
      </c>
      <c r="H217" s="56">
        <v>237</v>
      </c>
    </row>
    <row r="218" spans="1:8">
      <c r="A218" s="54" t="s">
        <v>7</v>
      </c>
      <c r="B218" s="50" t="s">
        <v>304</v>
      </c>
      <c r="C218" s="50" t="s">
        <v>87</v>
      </c>
      <c r="D218" s="50" t="s">
        <v>12</v>
      </c>
      <c r="E218" s="50" t="s">
        <v>305</v>
      </c>
      <c r="F218" s="52">
        <v>17000</v>
      </c>
      <c r="G218" s="52">
        <v>17100</v>
      </c>
      <c r="H218" s="56">
        <v>17250</v>
      </c>
    </row>
    <row r="219" spans="1:8">
      <c r="A219" s="54" t="s">
        <v>7</v>
      </c>
      <c r="B219" s="50" t="s">
        <v>304</v>
      </c>
      <c r="C219" s="50" t="s">
        <v>91</v>
      </c>
      <c r="D219" s="50" t="s">
        <v>12</v>
      </c>
      <c r="E219" s="50" t="s">
        <v>306</v>
      </c>
      <c r="F219" s="52">
        <v>10000</v>
      </c>
      <c r="G219" s="52">
        <v>10100</v>
      </c>
      <c r="H219" s="56">
        <v>10200</v>
      </c>
    </row>
    <row r="220" spans="1:8">
      <c r="A220" s="54" t="s">
        <v>7</v>
      </c>
      <c r="B220" s="50" t="s">
        <v>304</v>
      </c>
      <c r="C220" s="50" t="s">
        <v>307</v>
      </c>
      <c r="D220" s="50" t="s">
        <v>12</v>
      </c>
      <c r="E220" s="50" t="s">
        <v>308</v>
      </c>
      <c r="F220" s="52">
        <v>500</v>
      </c>
      <c r="G220" s="52">
        <v>500</v>
      </c>
      <c r="H220" s="56">
        <v>500</v>
      </c>
    </row>
    <row r="221" spans="1:8">
      <c r="A221" s="54" t="s">
        <v>7</v>
      </c>
      <c r="B221" s="50" t="s">
        <v>304</v>
      </c>
      <c r="C221" s="50" t="s">
        <v>93</v>
      </c>
      <c r="D221" s="50" t="s">
        <v>12</v>
      </c>
      <c r="E221" s="50" t="s">
        <v>309</v>
      </c>
      <c r="F221" s="52">
        <v>2500</v>
      </c>
      <c r="G221" s="52">
        <v>2500</v>
      </c>
      <c r="H221" s="56">
        <v>2500</v>
      </c>
    </row>
    <row r="222" spans="1:8">
      <c r="A222" s="54" t="s">
        <v>7</v>
      </c>
      <c r="B222" s="50" t="s">
        <v>304</v>
      </c>
      <c r="C222" s="50" t="s">
        <v>98</v>
      </c>
      <c r="D222" s="50" t="s">
        <v>12</v>
      </c>
      <c r="E222" s="50" t="s">
        <v>310</v>
      </c>
      <c r="F222" s="52">
        <v>3195</v>
      </c>
      <c r="G222" s="52">
        <v>3195</v>
      </c>
      <c r="H222" s="56">
        <v>3195</v>
      </c>
    </row>
    <row r="223" spans="1:8">
      <c r="A223" s="54" t="s">
        <v>7</v>
      </c>
      <c r="B223" s="50" t="s">
        <v>304</v>
      </c>
      <c r="C223" s="50" t="s">
        <v>104</v>
      </c>
      <c r="D223" s="50" t="s">
        <v>12</v>
      </c>
      <c r="E223" s="50" t="s">
        <v>311</v>
      </c>
      <c r="F223" s="52">
        <v>447</v>
      </c>
      <c r="G223" s="52">
        <v>447</v>
      </c>
      <c r="H223" s="56">
        <v>447</v>
      </c>
    </row>
    <row r="224" spans="1:8">
      <c r="A224" s="54" t="s">
        <v>7</v>
      </c>
      <c r="B224" s="50" t="s">
        <v>304</v>
      </c>
      <c r="C224" s="50" t="s">
        <v>108</v>
      </c>
      <c r="D224" s="50" t="s">
        <v>12</v>
      </c>
      <c r="E224" s="50" t="s">
        <v>312</v>
      </c>
      <c r="F224" s="52">
        <v>4473</v>
      </c>
      <c r="G224" s="52">
        <v>4473</v>
      </c>
      <c r="H224" s="56">
        <v>4473</v>
      </c>
    </row>
    <row r="225" spans="1:8">
      <c r="A225" s="54" t="s">
        <v>7</v>
      </c>
      <c r="B225" s="50" t="s">
        <v>304</v>
      </c>
      <c r="C225" s="50" t="s">
        <v>113</v>
      </c>
      <c r="D225" s="50" t="s">
        <v>12</v>
      </c>
      <c r="E225" s="50" t="s">
        <v>313</v>
      </c>
      <c r="F225" s="52">
        <v>255</v>
      </c>
      <c r="G225" s="52">
        <v>255</v>
      </c>
      <c r="H225" s="56">
        <v>255</v>
      </c>
    </row>
    <row r="226" spans="1:8">
      <c r="A226" s="54" t="s">
        <v>7</v>
      </c>
      <c r="B226" s="50" t="s">
        <v>304</v>
      </c>
      <c r="C226" s="50" t="s">
        <v>118</v>
      </c>
      <c r="D226" s="50" t="s">
        <v>12</v>
      </c>
      <c r="E226" s="50" t="s">
        <v>314</v>
      </c>
      <c r="F226" s="52">
        <v>958</v>
      </c>
      <c r="G226" s="52">
        <v>958</v>
      </c>
      <c r="H226" s="56">
        <v>958</v>
      </c>
    </row>
    <row r="227" spans="1:8">
      <c r="A227" s="54" t="s">
        <v>7</v>
      </c>
      <c r="B227" s="50" t="s">
        <v>304</v>
      </c>
      <c r="C227" s="50" t="s">
        <v>123</v>
      </c>
      <c r="D227" s="50" t="s">
        <v>12</v>
      </c>
      <c r="E227" s="50" t="s">
        <v>315</v>
      </c>
      <c r="F227" s="52">
        <v>320</v>
      </c>
      <c r="G227" s="52">
        <v>320</v>
      </c>
      <c r="H227" s="56">
        <v>320</v>
      </c>
    </row>
    <row r="228" spans="1:8">
      <c r="A228" s="54" t="s">
        <v>7</v>
      </c>
      <c r="B228" s="50" t="s">
        <v>304</v>
      </c>
      <c r="C228" s="50" t="s">
        <v>127</v>
      </c>
      <c r="D228" s="50" t="s">
        <v>12</v>
      </c>
      <c r="E228" s="50" t="s">
        <v>316</v>
      </c>
      <c r="F228" s="52">
        <v>1517</v>
      </c>
      <c r="G228" s="52">
        <v>1517</v>
      </c>
      <c r="H228" s="56">
        <v>1517</v>
      </c>
    </row>
    <row r="229" spans="1:8">
      <c r="A229" s="54" t="s">
        <v>7</v>
      </c>
      <c r="B229" s="50" t="s">
        <v>304</v>
      </c>
      <c r="C229" s="50" t="s">
        <v>157</v>
      </c>
      <c r="D229" s="50" t="s">
        <v>12</v>
      </c>
      <c r="E229" s="50" t="s">
        <v>317</v>
      </c>
      <c r="F229" s="52">
        <v>1500</v>
      </c>
      <c r="G229" s="52">
        <v>1500</v>
      </c>
      <c r="H229" s="56">
        <v>1500</v>
      </c>
    </row>
    <row r="230" spans="1:8">
      <c r="A230" s="54" t="s">
        <v>7</v>
      </c>
      <c r="B230" s="50" t="s">
        <v>304</v>
      </c>
      <c r="C230" s="50" t="s">
        <v>160</v>
      </c>
      <c r="D230" s="50" t="s">
        <v>318</v>
      </c>
      <c r="E230" s="50" t="s">
        <v>319</v>
      </c>
      <c r="F230" s="52">
        <v>1300</v>
      </c>
      <c r="G230" s="52">
        <v>1300</v>
      </c>
      <c r="H230" s="56">
        <v>1300</v>
      </c>
    </row>
    <row r="231" spans="1:8">
      <c r="A231" s="54" t="s">
        <v>7</v>
      </c>
      <c r="B231" s="50" t="s">
        <v>304</v>
      </c>
      <c r="C231" s="50" t="s">
        <v>160</v>
      </c>
      <c r="D231" s="50" t="s">
        <v>12</v>
      </c>
      <c r="E231" s="50" t="s">
        <v>320</v>
      </c>
      <c r="F231" s="52">
        <v>1300</v>
      </c>
      <c r="G231" s="52">
        <v>1300</v>
      </c>
      <c r="H231" s="56">
        <v>1300</v>
      </c>
    </row>
    <row r="232" spans="1:8">
      <c r="A232" s="54" t="s">
        <v>7</v>
      </c>
      <c r="B232" s="50" t="s">
        <v>304</v>
      </c>
      <c r="C232" s="50" t="s">
        <v>321</v>
      </c>
      <c r="D232" s="50" t="s">
        <v>12</v>
      </c>
      <c r="E232" s="50" t="s">
        <v>322</v>
      </c>
      <c r="F232" s="52">
        <v>400</v>
      </c>
      <c r="G232" s="52">
        <v>400</v>
      </c>
      <c r="H232" s="56">
        <v>400</v>
      </c>
    </row>
    <row r="233" spans="1:8">
      <c r="A233" s="54" t="s">
        <v>7</v>
      </c>
      <c r="B233" s="50" t="s">
        <v>304</v>
      </c>
      <c r="C233" s="50" t="s">
        <v>323</v>
      </c>
      <c r="D233" s="50" t="s">
        <v>12</v>
      </c>
      <c r="E233" s="50" t="s">
        <v>324</v>
      </c>
      <c r="F233" s="52">
        <v>1000</v>
      </c>
      <c r="G233" s="52">
        <v>1000</v>
      </c>
      <c r="H233" s="56">
        <v>1000</v>
      </c>
    </row>
    <row r="234" spans="1:8">
      <c r="A234" s="54" t="s">
        <v>7</v>
      </c>
      <c r="B234" s="50" t="s">
        <v>304</v>
      </c>
      <c r="C234" s="50" t="s">
        <v>170</v>
      </c>
      <c r="D234" s="50" t="s">
        <v>12</v>
      </c>
      <c r="E234" s="50" t="s">
        <v>325</v>
      </c>
      <c r="F234" s="52">
        <v>800</v>
      </c>
      <c r="G234" s="52">
        <v>800</v>
      </c>
      <c r="H234" s="56">
        <v>800</v>
      </c>
    </row>
    <row r="235" spans="1:8">
      <c r="A235" s="54" t="s">
        <v>7</v>
      </c>
      <c r="B235" s="50" t="s">
        <v>304</v>
      </c>
      <c r="C235" s="50" t="s">
        <v>178</v>
      </c>
      <c r="D235" s="50" t="s">
        <v>12</v>
      </c>
      <c r="E235" s="50" t="s">
        <v>326</v>
      </c>
      <c r="F235" s="52">
        <v>400</v>
      </c>
      <c r="G235" s="52">
        <v>400</v>
      </c>
      <c r="H235" s="56">
        <v>400</v>
      </c>
    </row>
    <row r="236" spans="1:8">
      <c r="A236" s="54" t="s">
        <v>7</v>
      </c>
      <c r="B236" s="50" t="s">
        <v>304</v>
      </c>
      <c r="C236" s="50" t="s">
        <v>180</v>
      </c>
      <c r="D236" s="50" t="s">
        <v>12</v>
      </c>
      <c r="E236" s="50" t="s">
        <v>327</v>
      </c>
      <c r="F236" s="52">
        <v>700</v>
      </c>
      <c r="G236" s="52">
        <v>700</v>
      </c>
      <c r="H236" s="56">
        <v>700</v>
      </c>
    </row>
    <row r="237" spans="1:8">
      <c r="A237" s="54" t="s">
        <v>7</v>
      </c>
      <c r="B237" s="50" t="s">
        <v>304</v>
      </c>
      <c r="C237" s="50" t="s">
        <v>185</v>
      </c>
      <c r="D237" s="50" t="s">
        <v>12</v>
      </c>
      <c r="E237" s="50" t="s">
        <v>328</v>
      </c>
      <c r="F237" s="52">
        <v>100</v>
      </c>
      <c r="G237" s="52">
        <v>100</v>
      </c>
      <c r="H237" s="56">
        <v>100</v>
      </c>
    </row>
    <row r="238" spans="1:8">
      <c r="A238" s="54" t="s">
        <v>7</v>
      </c>
      <c r="B238" s="50" t="s">
        <v>304</v>
      </c>
      <c r="C238" s="50" t="s">
        <v>196</v>
      </c>
      <c r="D238" s="50" t="s">
        <v>12</v>
      </c>
      <c r="E238" s="50" t="s">
        <v>329</v>
      </c>
      <c r="F238" s="52">
        <v>1400</v>
      </c>
      <c r="G238" s="52">
        <v>1400</v>
      </c>
      <c r="H238" s="56">
        <v>1400</v>
      </c>
    </row>
    <row r="239" spans="1:8">
      <c r="A239" s="54" t="s">
        <v>7</v>
      </c>
      <c r="B239" s="50" t="s">
        <v>304</v>
      </c>
      <c r="C239" s="50" t="s">
        <v>202</v>
      </c>
      <c r="D239" s="50" t="s">
        <v>12</v>
      </c>
      <c r="E239" s="50" t="s">
        <v>330</v>
      </c>
      <c r="F239" s="52">
        <v>250</v>
      </c>
      <c r="G239" s="52">
        <v>250</v>
      </c>
      <c r="H239" s="56">
        <v>250</v>
      </c>
    </row>
    <row r="240" spans="1:8">
      <c r="A240" s="54" t="s">
        <v>7</v>
      </c>
      <c r="B240" s="50" t="s">
        <v>304</v>
      </c>
      <c r="C240" s="50" t="s">
        <v>208</v>
      </c>
      <c r="D240" s="50" t="s">
        <v>12</v>
      </c>
      <c r="E240" s="50" t="s">
        <v>331</v>
      </c>
      <c r="F240" s="52">
        <v>2000</v>
      </c>
      <c r="G240" s="52">
        <v>2000</v>
      </c>
      <c r="H240" s="56">
        <v>2000</v>
      </c>
    </row>
    <row r="241" spans="1:8">
      <c r="A241" s="54" t="s">
        <v>7</v>
      </c>
      <c r="B241" s="50" t="s">
        <v>304</v>
      </c>
      <c r="C241" s="50" t="s">
        <v>219</v>
      </c>
      <c r="D241" s="50" t="s">
        <v>12</v>
      </c>
      <c r="E241" s="50" t="s">
        <v>332</v>
      </c>
      <c r="F241" s="52">
        <v>150</v>
      </c>
      <c r="G241" s="52">
        <v>150</v>
      </c>
      <c r="H241" s="56">
        <v>150</v>
      </c>
    </row>
    <row r="242" spans="1:8">
      <c r="A242" s="54" t="s">
        <v>7</v>
      </c>
      <c r="B242" s="50" t="s">
        <v>333</v>
      </c>
      <c r="C242" s="50" t="s">
        <v>139</v>
      </c>
      <c r="D242" s="50" t="s">
        <v>12</v>
      </c>
      <c r="E242" s="50" t="s">
        <v>334</v>
      </c>
      <c r="F242" s="52">
        <v>7200</v>
      </c>
      <c r="G242" s="52">
        <v>7200</v>
      </c>
      <c r="H242" s="56">
        <v>7200</v>
      </c>
    </row>
    <row r="243" spans="1:8">
      <c r="A243" s="54" t="s">
        <v>7</v>
      </c>
      <c r="B243" s="50" t="s">
        <v>333</v>
      </c>
      <c r="C243" s="50" t="s">
        <v>160</v>
      </c>
      <c r="D243" s="50" t="s">
        <v>12</v>
      </c>
      <c r="E243" s="50" t="s">
        <v>335</v>
      </c>
      <c r="F243" s="52">
        <v>600</v>
      </c>
      <c r="G243" s="52">
        <v>600</v>
      </c>
      <c r="H243" s="56">
        <v>600</v>
      </c>
    </row>
    <row r="244" spans="1:8">
      <c r="A244" s="54" t="s">
        <v>7</v>
      </c>
      <c r="B244" s="50" t="s">
        <v>333</v>
      </c>
      <c r="C244" s="50" t="s">
        <v>180</v>
      </c>
      <c r="D244" s="50" t="s">
        <v>12</v>
      </c>
      <c r="E244" s="50" t="s">
        <v>336</v>
      </c>
      <c r="F244" s="52">
        <v>1000</v>
      </c>
      <c r="G244" s="52">
        <v>1000</v>
      </c>
      <c r="H244" s="56">
        <v>1000</v>
      </c>
    </row>
    <row r="245" spans="1:8">
      <c r="A245" s="54" t="s">
        <v>7</v>
      </c>
      <c r="B245" s="50" t="s">
        <v>333</v>
      </c>
      <c r="C245" s="50" t="s">
        <v>185</v>
      </c>
      <c r="D245" s="50" t="s">
        <v>12</v>
      </c>
      <c r="E245" s="50" t="s">
        <v>337</v>
      </c>
      <c r="F245" s="52">
        <v>300</v>
      </c>
      <c r="G245" s="52">
        <v>300</v>
      </c>
      <c r="H245" s="56">
        <v>300</v>
      </c>
    </row>
    <row r="246" spans="1:8">
      <c r="A246" s="54" t="s">
        <v>7</v>
      </c>
      <c r="B246" s="50" t="s">
        <v>338</v>
      </c>
      <c r="C246" s="50" t="s">
        <v>87</v>
      </c>
      <c r="D246" s="50" t="s">
        <v>12</v>
      </c>
      <c r="E246" s="50" t="s">
        <v>339</v>
      </c>
      <c r="F246" s="52">
        <v>2590</v>
      </c>
      <c r="G246" s="52">
        <v>2590</v>
      </c>
      <c r="H246" s="56">
        <v>2590</v>
      </c>
    </row>
    <row r="247" spans="1:8">
      <c r="A247" s="54" t="s">
        <v>7</v>
      </c>
      <c r="B247" s="50" t="s">
        <v>338</v>
      </c>
      <c r="C247" s="50" t="s">
        <v>91</v>
      </c>
      <c r="D247" s="50" t="s">
        <v>12</v>
      </c>
      <c r="E247" s="50" t="s">
        <v>340</v>
      </c>
      <c r="F247" s="52">
        <v>840</v>
      </c>
      <c r="G247" s="52">
        <v>840</v>
      </c>
      <c r="H247" s="56">
        <v>840</v>
      </c>
    </row>
    <row r="248" spans="1:8">
      <c r="A248" s="54" t="s">
        <v>7</v>
      </c>
      <c r="B248" s="50" t="s">
        <v>338</v>
      </c>
      <c r="C248" s="50" t="s">
        <v>93</v>
      </c>
      <c r="D248" s="50" t="s">
        <v>12</v>
      </c>
      <c r="E248" s="50" t="s">
        <v>341</v>
      </c>
      <c r="F248" s="52">
        <v>300</v>
      </c>
      <c r="G248" s="52">
        <v>300</v>
      </c>
      <c r="H248" s="56">
        <v>300</v>
      </c>
    </row>
    <row r="249" spans="1:8">
      <c r="A249" s="54" t="s">
        <v>7</v>
      </c>
      <c r="B249" s="50" t="s">
        <v>338</v>
      </c>
      <c r="C249" s="50" t="s">
        <v>98</v>
      </c>
      <c r="D249" s="50" t="s">
        <v>12</v>
      </c>
      <c r="E249" s="50" t="s">
        <v>342</v>
      </c>
      <c r="F249" s="52">
        <v>372</v>
      </c>
      <c r="G249" s="52">
        <v>372</v>
      </c>
      <c r="H249" s="56">
        <v>372</v>
      </c>
    </row>
    <row r="250" spans="1:8">
      <c r="A250" s="54" t="s">
        <v>7</v>
      </c>
      <c r="B250" s="50" t="s">
        <v>338</v>
      </c>
      <c r="C250" s="50" t="s">
        <v>104</v>
      </c>
      <c r="D250" s="50" t="s">
        <v>12</v>
      </c>
      <c r="E250" s="50" t="s">
        <v>343</v>
      </c>
      <c r="F250" s="52">
        <v>55</v>
      </c>
      <c r="G250" s="52">
        <v>55</v>
      </c>
      <c r="H250" s="56">
        <v>55</v>
      </c>
    </row>
    <row r="251" spans="1:8">
      <c r="A251" s="54" t="s">
        <v>7</v>
      </c>
      <c r="B251" s="50" t="s">
        <v>338</v>
      </c>
      <c r="C251" s="50" t="s">
        <v>108</v>
      </c>
      <c r="D251" s="50" t="s">
        <v>12</v>
      </c>
      <c r="E251" s="50" t="s">
        <v>344</v>
      </c>
      <c r="F251" s="52">
        <v>730</v>
      </c>
      <c r="G251" s="52">
        <v>730</v>
      </c>
      <c r="H251" s="56">
        <v>730</v>
      </c>
    </row>
    <row r="252" spans="1:8">
      <c r="A252" s="54" t="s">
        <v>7</v>
      </c>
      <c r="B252" s="50" t="s">
        <v>338</v>
      </c>
      <c r="C252" s="50" t="s">
        <v>113</v>
      </c>
      <c r="D252" s="50" t="s">
        <v>12</v>
      </c>
      <c r="E252" s="50" t="s">
        <v>345</v>
      </c>
      <c r="F252" s="52">
        <v>5</v>
      </c>
      <c r="G252" s="52">
        <v>5</v>
      </c>
      <c r="H252" s="56">
        <v>5</v>
      </c>
    </row>
    <row r="253" spans="1:8">
      <c r="A253" s="54" t="s">
        <v>7</v>
      </c>
      <c r="B253" s="50" t="s">
        <v>338</v>
      </c>
      <c r="C253" s="50" t="s">
        <v>113</v>
      </c>
      <c r="D253" s="50" t="s">
        <v>12</v>
      </c>
      <c r="E253" s="50" t="s">
        <v>346</v>
      </c>
      <c r="F253" s="52">
        <v>41</v>
      </c>
      <c r="G253" s="52">
        <v>41</v>
      </c>
      <c r="H253" s="56">
        <v>41</v>
      </c>
    </row>
    <row r="254" spans="1:8">
      <c r="A254" s="54" t="s">
        <v>7</v>
      </c>
      <c r="B254" s="50" t="s">
        <v>338</v>
      </c>
      <c r="C254" s="50" t="s">
        <v>118</v>
      </c>
      <c r="D254" s="50" t="s">
        <v>12</v>
      </c>
      <c r="E254" s="50" t="s">
        <v>347</v>
      </c>
      <c r="F254" s="52">
        <v>112</v>
      </c>
      <c r="G254" s="52">
        <v>112</v>
      </c>
      <c r="H254" s="56">
        <v>112</v>
      </c>
    </row>
    <row r="255" spans="1:8">
      <c r="A255" s="54" t="s">
        <v>7</v>
      </c>
      <c r="B255" s="50" t="s">
        <v>338</v>
      </c>
      <c r="C255" s="50" t="s">
        <v>123</v>
      </c>
      <c r="D255" s="50" t="s">
        <v>12</v>
      </c>
      <c r="E255" s="50" t="s">
        <v>348</v>
      </c>
      <c r="F255" s="52">
        <v>50</v>
      </c>
      <c r="G255" s="52">
        <v>50</v>
      </c>
      <c r="H255" s="56">
        <v>50</v>
      </c>
    </row>
    <row r="256" spans="1:8">
      <c r="A256" s="54" t="s">
        <v>7</v>
      </c>
      <c r="B256" s="50" t="s">
        <v>338</v>
      </c>
      <c r="C256" s="50" t="s">
        <v>127</v>
      </c>
      <c r="D256" s="50" t="s">
        <v>12</v>
      </c>
      <c r="E256" s="50" t="s">
        <v>349</v>
      </c>
      <c r="F256" s="52">
        <v>248</v>
      </c>
      <c r="G256" s="52">
        <v>248</v>
      </c>
      <c r="H256" s="56">
        <v>248</v>
      </c>
    </row>
    <row r="257" spans="1:8">
      <c r="A257" s="54" t="s">
        <v>7</v>
      </c>
      <c r="B257" s="50" t="s">
        <v>338</v>
      </c>
      <c r="C257" s="50" t="s">
        <v>139</v>
      </c>
      <c r="D257" s="50" t="s">
        <v>12</v>
      </c>
      <c r="E257" s="50" t="s">
        <v>350</v>
      </c>
      <c r="F257" s="52">
        <v>1200</v>
      </c>
      <c r="G257" s="52">
        <v>1200</v>
      </c>
      <c r="H257" s="56">
        <v>1200</v>
      </c>
    </row>
    <row r="258" spans="1:8">
      <c r="A258" s="54" t="s">
        <v>7</v>
      </c>
      <c r="B258" s="50" t="s">
        <v>338</v>
      </c>
      <c r="C258" s="50" t="s">
        <v>142</v>
      </c>
      <c r="D258" s="50" t="s">
        <v>12</v>
      </c>
      <c r="E258" s="50" t="s">
        <v>351</v>
      </c>
      <c r="F258" s="52">
        <v>200</v>
      </c>
      <c r="G258" s="52">
        <v>200</v>
      </c>
      <c r="H258" s="56">
        <v>100</v>
      </c>
    </row>
    <row r="259" spans="1:8">
      <c r="A259" s="54" t="s">
        <v>7</v>
      </c>
      <c r="B259" s="50" t="s">
        <v>338</v>
      </c>
      <c r="C259" s="50" t="s">
        <v>157</v>
      </c>
      <c r="D259" s="50" t="s">
        <v>12</v>
      </c>
      <c r="E259" s="50" t="s">
        <v>352</v>
      </c>
      <c r="F259" s="52">
        <v>1200</v>
      </c>
      <c r="G259" s="52">
        <v>1000</v>
      </c>
      <c r="H259" s="56">
        <v>1000</v>
      </c>
    </row>
    <row r="260" spans="1:8">
      <c r="A260" s="54" t="s">
        <v>7</v>
      </c>
      <c r="B260" s="50" t="s">
        <v>338</v>
      </c>
      <c r="C260" s="50" t="s">
        <v>160</v>
      </c>
      <c r="D260" s="50" t="s">
        <v>12</v>
      </c>
      <c r="E260" s="50" t="s">
        <v>353</v>
      </c>
      <c r="F260" s="52">
        <v>100</v>
      </c>
      <c r="G260" s="52">
        <v>100</v>
      </c>
      <c r="H260" s="56">
        <v>100</v>
      </c>
    </row>
    <row r="261" spans="1:8">
      <c r="A261" s="54" t="s">
        <v>7</v>
      </c>
      <c r="B261" s="50" t="s">
        <v>338</v>
      </c>
      <c r="C261" s="50" t="s">
        <v>160</v>
      </c>
      <c r="D261" s="50" t="s">
        <v>12</v>
      </c>
      <c r="E261" s="50" t="s">
        <v>354</v>
      </c>
      <c r="F261" s="52">
        <v>150</v>
      </c>
      <c r="G261" s="52">
        <v>150</v>
      </c>
      <c r="H261" s="56">
        <v>150</v>
      </c>
    </row>
    <row r="262" spans="1:8">
      <c r="A262" s="54" t="s">
        <v>7</v>
      </c>
      <c r="B262" s="50" t="s">
        <v>338</v>
      </c>
      <c r="C262" s="50" t="s">
        <v>355</v>
      </c>
      <c r="D262" s="50" t="s">
        <v>12</v>
      </c>
      <c r="E262" s="50" t="s">
        <v>356</v>
      </c>
      <c r="F262" s="52">
        <v>200</v>
      </c>
      <c r="G262" s="52">
        <v>200</v>
      </c>
      <c r="H262" s="56">
        <v>100</v>
      </c>
    </row>
    <row r="263" spans="1:8">
      <c r="A263" s="54" t="s">
        <v>7</v>
      </c>
      <c r="B263" s="50" t="s">
        <v>338</v>
      </c>
      <c r="C263" s="50" t="s">
        <v>178</v>
      </c>
      <c r="D263" s="50" t="s">
        <v>12</v>
      </c>
      <c r="E263" s="50" t="s">
        <v>357</v>
      </c>
      <c r="F263" s="52">
        <v>200</v>
      </c>
      <c r="G263" s="52">
        <v>200</v>
      </c>
      <c r="H263" s="56">
        <v>200</v>
      </c>
    </row>
    <row r="264" spans="1:8">
      <c r="A264" s="54" t="s">
        <v>7</v>
      </c>
      <c r="B264" s="50" t="s">
        <v>338</v>
      </c>
      <c r="C264" s="50" t="s">
        <v>180</v>
      </c>
      <c r="D264" s="50" t="s">
        <v>12</v>
      </c>
      <c r="E264" s="50" t="s">
        <v>358</v>
      </c>
      <c r="F264" s="52">
        <v>1000</v>
      </c>
      <c r="G264" s="52">
        <v>0</v>
      </c>
      <c r="H264" s="56">
        <v>0</v>
      </c>
    </row>
    <row r="265" spans="1:8">
      <c r="A265" s="54" t="s">
        <v>7</v>
      </c>
      <c r="B265" s="50" t="s">
        <v>338</v>
      </c>
      <c r="C265" s="50" t="s">
        <v>180</v>
      </c>
      <c r="D265" s="50" t="s">
        <v>12</v>
      </c>
      <c r="E265" s="50" t="s">
        <v>359</v>
      </c>
      <c r="F265" s="52">
        <v>1000</v>
      </c>
      <c r="G265" s="52">
        <v>1000</v>
      </c>
      <c r="H265" s="56">
        <v>1000</v>
      </c>
    </row>
    <row r="266" spans="1:8">
      <c r="A266" s="54" t="s">
        <v>7</v>
      </c>
      <c r="B266" s="50" t="s">
        <v>338</v>
      </c>
      <c r="C266" s="50" t="s">
        <v>180</v>
      </c>
      <c r="D266" s="50" t="s">
        <v>12</v>
      </c>
      <c r="E266" s="50" t="s">
        <v>360</v>
      </c>
      <c r="F266" s="52">
        <v>300</v>
      </c>
      <c r="G266" s="52">
        <v>300</v>
      </c>
      <c r="H266" s="56">
        <v>300</v>
      </c>
    </row>
    <row r="267" spans="1:8">
      <c r="A267" s="54" t="s">
        <v>7</v>
      </c>
      <c r="B267" s="50" t="s">
        <v>338</v>
      </c>
      <c r="C267" s="50" t="s">
        <v>200</v>
      </c>
      <c r="D267" s="50" t="s">
        <v>12</v>
      </c>
      <c r="E267" s="50" t="s">
        <v>361</v>
      </c>
      <c r="F267" s="52">
        <v>55</v>
      </c>
      <c r="G267" s="52">
        <v>55</v>
      </c>
      <c r="H267" s="56">
        <v>55</v>
      </c>
    </row>
    <row r="268" spans="1:8">
      <c r="A268" s="54" t="s">
        <v>7</v>
      </c>
      <c r="B268" s="50" t="s">
        <v>338</v>
      </c>
      <c r="C268" s="50" t="s">
        <v>202</v>
      </c>
      <c r="D268" s="50" t="s">
        <v>12</v>
      </c>
      <c r="E268" s="50" t="s">
        <v>362</v>
      </c>
      <c r="F268" s="52">
        <v>90</v>
      </c>
      <c r="G268" s="52">
        <v>90</v>
      </c>
      <c r="H268" s="56">
        <v>90</v>
      </c>
    </row>
    <row r="269" spans="1:8">
      <c r="A269" s="54" t="s">
        <v>7</v>
      </c>
      <c r="B269" s="50" t="s">
        <v>338</v>
      </c>
      <c r="C269" s="50" t="s">
        <v>208</v>
      </c>
      <c r="D269" s="50" t="s">
        <v>12</v>
      </c>
      <c r="E269" s="50" t="s">
        <v>363</v>
      </c>
      <c r="F269" s="52">
        <v>1500</v>
      </c>
      <c r="G269" s="52">
        <v>1500</v>
      </c>
      <c r="H269" s="56">
        <v>1500</v>
      </c>
    </row>
    <row r="270" spans="1:8">
      <c r="A270" s="54" t="s">
        <v>7</v>
      </c>
      <c r="B270" s="50" t="s">
        <v>338</v>
      </c>
      <c r="C270" s="50" t="s">
        <v>364</v>
      </c>
      <c r="D270" s="50" t="s">
        <v>12</v>
      </c>
      <c r="E270" s="50" t="s">
        <v>365</v>
      </c>
      <c r="F270" s="52">
        <v>300</v>
      </c>
      <c r="G270" s="52">
        <v>300</v>
      </c>
      <c r="H270" s="56">
        <v>300</v>
      </c>
    </row>
    <row r="271" spans="1:8">
      <c r="A271" s="54" t="s">
        <v>7</v>
      </c>
      <c r="B271" s="50" t="s">
        <v>338</v>
      </c>
      <c r="C271" s="50" t="s">
        <v>366</v>
      </c>
      <c r="D271" s="50" t="s">
        <v>12</v>
      </c>
      <c r="E271" s="50" t="s">
        <v>367</v>
      </c>
      <c r="F271" s="52">
        <v>5000</v>
      </c>
      <c r="G271" s="52">
        <v>5000</v>
      </c>
      <c r="H271" s="56">
        <v>5000</v>
      </c>
    </row>
    <row r="272" spans="1:8">
      <c r="A272" s="54" t="s">
        <v>7</v>
      </c>
      <c r="B272" s="50" t="s">
        <v>338</v>
      </c>
      <c r="C272" s="50" t="s">
        <v>366</v>
      </c>
      <c r="D272" s="50" t="s">
        <v>12</v>
      </c>
      <c r="E272" s="50" t="s">
        <v>368</v>
      </c>
      <c r="F272" s="52">
        <v>700</v>
      </c>
      <c r="G272" s="52">
        <v>700</v>
      </c>
      <c r="H272" s="56">
        <v>700</v>
      </c>
    </row>
    <row r="273" spans="1:8">
      <c r="A273" s="54" t="s">
        <v>7</v>
      </c>
      <c r="B273" s="50" t="s">
        <v>369</v>
      </c>
      <c r="C273" s="50" t="s">
        <v>87</v>
      </c>
      <c r="D273" s="50" t="s">
        <v>12</v>
      </c>
      <c r="E273" s="50" t="s">
        <v>370</v>
      </c>
      <c r="F273" s="52">
        <v>1150</v>
      </c>
      <c r="G273" s="52">
        <v>1150</v>
      </c>
      <c r="H273" s="56">
        <v>1150</v>
      </c>
    </row>
    <row r="274" spans="1:8">
      <c r="A274" s="54" t="s">
        <v>7</v>
      </c>
      <c r="B274" s="50" t="s">
        <v>369</v>
      </c>
      <c r="C274" s="50" t="s">
        <v>108</v>
      </c>
      <c r="D274" s="50" t="s">
        <v>12</v>
      </c>
      <c r="E274" s="50" t="s">
        <v>371</v>
      </c>
      <c r="F274" s="52">
        <v>76</v>
      </c>
      <c r="G274" s="52">
        <v>76</v>
      </c>
      <c r="H274" s="56">
        <v>76</v>
      </c>
    </row>
    <row r="275" spans="1:8">
      <c r="A275" s="54" t="s">
        <v>7</v>
      </c>
      <c r="B275" s="50" t="s">
        <v>369</v>
      </c>
      <c r="C275" s="50" t="s">
        <v>113</v>
      </c>
      <c r="D275" s="50" t="s">
        <v>12</v>
      </c>
      <c r="E275" s="50" t="s">
        <v>372</v>
      </c>
      <c r="F275" s="52">
        <v>10</v>
      </c>
      <c r="G275" s="52">
        <v>10</v>
      </c>
      <c r="H275" s="56">
        <v>10</v>
      </c>
    </row>
    <row r="276" spans="1:8">
      <c r="A276" s="54" t="s">
        <v>7</v>
      </c>
      <c r="B276" s="50" t="s">
        <v>369</v>
      </c>
      <c r="C276" s="50" t="s">
        <v>113</v>
      </c>
      <c r="D276" s="50" t="s">
        <v>12</v>
      </c>
      <c r="E276" s="50" t="s">
        <v>373</v>
      </c>
      <c r="F276" s="52">
        <v>10</v>
      </c>
      <c r="G276" s="52">
        <v>10</v>
      </c>
      <c r="H276" s="56">
        <v>10</v>
      </c>
    </row>
    <row r="277" spans="1:8">
      <c r="A277" s="54" t="s">
        <v>7</v>
      </c>
      <c r="B277" s="50" t="s">
        <v>369</v>
      </c>
      <c r="C277" s="50" t="s">
        <v>127</v>
      </c>
      <c r="D277" s="50" t="s">
        <v>12</v>
      </c>
      <c r="E277" s="50" t="s">
        <v>374</v>
      </c>
      <c r="F277" s="52">
        <v>78</v>
      </c>
      <c r="G277" s="52">
        <v>78</v>
      </c>
      <c r="H277" s="56">
        <v>78</v>
      </c>
    </row>
    <row r="278" spans="1:8">
      <c r="A278" s="54" t="s">
        <v>7</v>
      </c>
      <c r="B278" s="50" t="s">
        <v>369</v>
      </c>
      <c r="C278" s="50" t="s">
        <v>139</v>
      </c>
      <c r="D278" s="50" t="s">
        <v>12</v>
      </c>
      <c r="E278" s="50" t="s">
        <v>375</v>
      </c>
      <c r="F278" s="52">
        <v>800</v>
      </c>
      <c r="G278" s="52">
        <v>800</v>
      </c>
      <c r="H278" s="56">
        <v>800</v>
      </c>
    </row>
    <row r="279" spans="1:8">
      <c r="A279" s="54" t="s">
        <v>7</v>
      </c>
      <c r="B279" s="50" t="s">
        <v>369</v>
      </c>
      <c r="C279" s="50" t="s">
        <v>139</v>
      </c>
      <c r="D279" s="50" t="s">
        <v>12</v>
      </c>
      <c r="E279" s="50" t="s">
        <v>376</v>
      </c>
      <c r="F279" s="52">
        <v>1500</v>
      </c>
      <c r="G279" s="52">
        <v>1500</v>
      </c>
      <c r="H279" s="56">
        <v>1500</v>
      </c>
    </row>
    <row r="280" spans="1:8">
      <c r="A280" s="54" t="s">
        <v>7</v>
      </c>
      <c r="B280" s="50" t="s">
        <v>369</v>
      </c>
      <c r="C280" s="50" t="s">
        <v>139</v>
      </c>
      <c r="D280" s="50" t="s">
        <v>12</v>
      </c>
      <c r="E280" s="50" t="s">
        <v>377</v>
      </c>
      <c r="F280" s="52">
        <v>2000</v>
      </c>
      <c r="G280" s="52">
        <v>2000</v>
      </c>
      <c r="H280" s="56">
        <v>2000</v>
      </c>
    </row>
    <row r="281" spans="1:8">
      <c r="A281" s="54" t="s">
        <v>7</v>
      </c>
      <c r="B281" s="50" t="s">
        <v>369</v>
      </c>
      <c r="C281" s="50" t="s">
        <v>142</v>
      </c>
      <c r="D281" s="50" t="s">
        <v>12</v>
      </c>
      <c r="E281" s="50" t="s">
        <v>378</v>
      </c>
      <c r="F281" s="52">
        <v>300</v>
      </c>
      <c r="G281" s="52">
        <v>300</v>
      </c>
      <c r="H281" s="56">
        <v>300</v>
      </c>
    </row>
    <row r="282" spans="1:8">
      <c r="A282" s="54" t="s">
        <v>7</v>
      </c>
      <c r="B282" s="50" t="s">
        <v>369</v>
      </c>
      <c r="C282" s="50" t="s">
        <v>150</v>
      </c>
      <c r="D282" s="50" t="s">
        <v>12</v>
      </c>
      <c r="E282" s="50" t="s">
        <v>379</v>
      </c>
      <c r="F282" s="52">
        <v>500</v>
      </c>
      <c r="G282" s="52">
        <v>500</v>
      </c>
      <c r="H282" s="56">
        <v>500</v>
      </c>
    </row>
    <row r="283" spans="1:8">
      <c r="A283" s="54" t="s">
        <v>7</v>
      </c>
      <c r="B283" s="50" t="s">
        <v>369</v>
      </c>
      <c r="C283" s="50" t="s">
        <v>157</v>
      </c>
      <c r="D283" s="50" t="s">
        <v>12</v>
      </c>
      <c r="E283" s="50" t="s">
        <v>380</v>
      </c>
      <c r="F283" s="52">
        <v>1500</v>
      </c>
      <c r="G283" s="52">
        <v>1500</v>
      </c>
      <c r="H283" s="56">
        <v>1500</v>
      </c>
    </row>
    <row r="284" spans="1:8">
      <c r="A284" s="54" t="s">
        <v>7</v>
      </c>
      <c r="B284" s="50" t="s">
        <v>369</v>
      </c>
      <c r="C284" s="50" t="s">
        <v>160</v>
      </c>
      <c r="D284" s="50" t="s">
        <v>12</v>
      </c>
      <c r="E284" s="50" t="s">
        <v>381</v>
      </c>
      <c r="F284" s="52">
        <v>100</v>
      </c>
      <c r="G284" s="52">
        <v>100</v>
      </c>
      <c r="H284" s="56">
        <v>100</v>
      </c>
    </row>
    <row r="285" spans="1:8">
      <c r="A285" s="54" t="s">
        <v>7</v>
      </c>
      <c r="B285" s="50" t="s">
        <v>369</v>
      </c>
      <c r="C285" s="50" t="s">
        <v>160</v>
      </c>
      <c r="D285" s="50" t="s">
        <v>12</v>
      </c>
      <c r="E285" s="50" t="s">
        <v>382</v>
      </c>
      <c r="F285" s="52">
        <v>100</v>
      </c>
      <c r="G285" s="52">
        <v>100</v>
      </c>
      <c r="H285" s="56">
        <v>100</v>
      </c>
    </row>
    <row r="286" spans="1:8">
      <c r="A286" s="54" t="s">
        <v>7</v>
      </c>
      <c r="B286" s="50" t="s">
        <v>369</v>
      </c>
      <c r="C286" s="50" t="s">
        <v>160</v>
      </c>
      <c r="D286" s="50" t="s">
        <v>12</v>
      </c>
      <c r="E286" s="50" t="s">
        <v>383</v>
      </c>
      <c r="F286" s="52">
        <v>500</v>
      </c>
      <c r="G286" s="52">
        <v>500</v>
      </c>
      <c r="H286" s="56">
        <v>500</v>
      </c>
    </row>
    <row r="287" spans="1:8">
      <c r="A287" s="54" t="s">
        <v>7</v>
      </c>
      <c r="B287" s="50" t="s">
        <v>369</v>
      </c>
      <c r="C287" s="50" t="s">
        <v>160</v>
      </c>
      <c r="D287" s="50" t="s">
        <v>12</v>
      </c>
      <c r="E287" s="50" t="s">
        <v>384</v>
      </c>
      <c r="F287" s="52">
        <v>100</v>
      </c>
      <c r="G287" s="52">
        <v>100</v>
      </c>
      <c r="H287" s="56">
        <v>100</v>
      </c>
    </row>
    <row r="288" spans="1:8">
      <c r="A288" s="54" t="s">
        <v>7</v>
      </c>
      <c r="B288" s="50" t="s">
        <v>369</v>
      </c>
      <c r="C288" s="50" t="s">
        <v>164</v>
      </c>
      <c r="D288" s="50" t="s">
        <v>12</v>
      </c>
      <c r="E288" s="50" t="s">
        <v>385</v>
      </c>
      <c r="F288" s="52">
        <v>550</v>
      </c>
      <c r="G288" s="52">
        <v>550</v>
      </c>
      <c r="H288" s="56">
        <v>550</v>
      </c>
    </row>
    <row r="289" spans="1:8">
      <c r="A289" s="54" t="s">
        <v>7</v>
      </c>
      <c r="B289" s="50" t="s">
        <v>369</v>
      </c>
      <c r="C289" s="50" t="s">
        <v>386</v>
      </c>
      <c r="D289" s="50" t="s">
        <v>12</v>
      </c>
      <c r="E289" s="50" t="s">
        <v>387</v>
      </c>
      <c r="F289" s="52">
        <v>400</v>
      </c>
      <c r="G289" s="52">
        <v>400</v>
      </c>
      <c r="H289" s="56">
        <v>400</v>
      </c>
    </row>
    <row r="290" spans="1:8">
      <c r="A290" s="54" t="s">
        <v>7</v>
      </c>
      <c r="B290" s="50" t="s">
        <v>369</v>
      </c>
      <c r="C290" s="50" t="s">
        <v>355</v>
      </c>
      <c r="D290" s="50" t="s">
        <v>12</v>
      </c>
      <c r="E290" s="50" t="s">
        <v>388</v>
      </c>
      <c r="F290" s="52">
        <v>300</v>
      </c>
      <c r="G290" s="52">
        <v>300</v>
      </c>
      <c r="H290" s="56">
        <v>300</v>
      </c>
    </row>
    <row r="291" spans="1:8">
      <c r="A291" s="54" t="s">
        <v>7</v>
      </c>
      <c r="B291" s="50" t="s">
        <v>369</v>
      </c>
      <c r="C291" s="50" t="s">
        <v>178</v>
      </c>
      <c r="D291" s="50" t="s">
        <v>12</v>
      </c>
      <c r="E291" s="50" t="s">
        <v>389</v>
      </c>
      <c r="F291" s="52">
        <v>300</v>
      </c>
      <c r="G291" s="52">
        <v>300</v>
      </c>
      <c r="H291" s="56">
        <v>300</v>
      </c>
    </row>
    <row r="292" spans="1:8">
      <c r="A292" s="54" t="s">
        <v>7</v>
      </c>
      <c r="B292" s="50" t="s">
        <v>369</v>
      </c>
      <c r="C292" s="50" t="s">
        <v>180</v>
      </c>
      <c r="D292" s="50" t="s">
        <v>12</v>
      </c>
      <c r="E292" s="50" t="s">
        <v>390</v>
      </c>
      <c r="F292" s="52">
        <v>1000</v>
      </c>
      <c r="G292" s="52">
        <v>1000</v>
      </c>
      <c r="H292" s="56">
        <v>1000</v>
      </c>
    </row>
    <row r="293" spans="1:8">
      <c r="A293" s="54" t="s">
        <v>7</v>
      </c>
      <c r="B293" s="50" t="s">
        <v>369</v>
      </c>
      <c r="C293" s="50" t="s">
        <v>180</v>
      </c>
      <c r="D293" s="50" t="s">
        <v>12</v>
      </c>
      <c r="E293" s="50" t="s">
        <v>391</v>
      </c>
      <c r="F293" s="52">
        <v>1000</v>
      </c>
      <c r="G293" s="52">
        <v>1000</v>
      </c>
      <c r="H293" s="56">
        <v>500</v>
      </c>
    </row>
    <row r="294" spans="1:8">
      <c r="A294" s="54" t="s">
        <v>7</v>
      </c>
      <c r="B294" s="50" t="s">
        <v>369</v>
      </c>
      <c r="C294" s="50" t="s">
        <v>180</v>
      </c>
      <c r="D294" s="50" t="s">
        <v>12</v>
      </c>
      <c r="E294" s="50" t="s">
        <v>392</v>
      </c>
      <c r="F294" s="52">
        <v>500</v>
      </c>
      <c r="G294" s="52">
        <v>500</v>
      </c>
      <c r="H294" s="56">
        <v>500</v>
      </c>
    </row>
    <row r="295" spans="1:8">
      <c r="A295" s="54" t="s">
        <v>7</v>
      </c>
      <c r="B295" s="50" t="s">
        <v>369</v>
      </c>
      <c r="C295" s="50" t="s">
        <v>264</v>
      </c>
      <c r="D295" s="50" t="s">
        <v>12</v>
      </c>
      <c r="E295" s="50" t="s">
        <v>393</v>
      </c>
      <c r="F295" s="52">
        <v>2200</v>
      </c>
      <c r="G295" s="52">
        <v>2200</v>
      </c>
      <c r="H295" s="56">
        <v>2200</v>
      </c>
    </row>
    <row r="296" spans="1:8">
      <c r="A296" s="54" t="s">
        <v>7</v>
      </c>
      <c r="B296" s="50" t="s">
        <v>369</v>
      </c>
      <c r="C296" s="50" t="s">
        <v>182</v>
      </c>
      <c r="D296" s="50" t="s">
        <v>12</v>
      </c>
      <c r="E296" s="50" t="s">
        <v>394</v>
      </c>
      <c r="F296" s="52">
        <v>200</v>
      </c>
      <c r="G296" s="52">
        <v>200</v>
      </c>
      <c r="H296" s="56">
        <v>200</v>
      </c>
    </row>
    <row r="297" spans="1:8">
      <c r="A297" s="54" t="s">
        <v>7</v>
      </c>
      <c r="B297" s="50" t="s">
        <v>369</v>
      </c>
      <c r="C297" s="50" t="s">
        <v>182</v>
      </c>
      <c r="D297" s="50" t="s">
        <v>12</v>
      </c>
      <c r="E297" s="50" t="s">
        <v>395</v>
      </c>
      <c r="F297" s="52">
        <v>200</v>
      </c>
      <c r="G297" s="52">
        <v>200</v>
      </c>
      <c r="H297" s="56">
        <v>200</v>
      </c>
    </row>
    <row r="298" spans="1:8">
      <c r="A298" s="54" t="s">
        <v>7</v>
      </c>
      <c r="B298" s="50" t="s">
        <v>369</v>
      </c>
      <c r="C298" s="50" t="s">
        <v>185</v>
      </c>
      <c r="D298" s="50" t="s">
        <v>12</v>
      </c>
      <c r="E298" s="50" t="s">
        <v>396</v>
      </c>
      <c r="F298" s="52">
        <v>150</v>
      </c>
      <c r="G298" s="52">
        <v>150</v>
      </c>
      <c r="H298" s="56">
        <v>150</v>
      </c>
    </row>
    <row r="299" spans="1:8">
      <c r="A299" s="54" t="s">
        <v>7</v>
      </c>
      <c r="B299" s="50" t="s">
        <v>369</v>
      </c>
      <c r="C299" s="50" t="s">
        <v>185</v>
      </c>
      <c r="D299" s="50" t="s">
        <v>12</v>
      </c>
      <c r="E299" s="50" t="s">
        <v>397</v>
      </c>
      <c r="F299" s="52">
        <v>50</v>
      </c>
      <c r="G299" s="52">
        <v>50</v>
      </c>
      <c r="H299" s="56">
        <v>50</v>
      </c>
    </row>
    <row r="300" spans="1:8">
      <c r="A300" s="54" t="s">
        <v>7</v>
      </c>
      <c r="B300" s="50" t="s">
        <v>369</v>
      </c>
      <c r="C300" s="50" t="s">
        <v>200</v>
      </c>
      <c r="D300" s="50" t="s">
        <v>12</v>
      </c>
      <c r="E300" s="50" t="s">
        <v>398</v>
      </c>
      <c r="F300" s="52">
        <v>75</v>
      </c>
      <c r="G300" s="52">
        <v>75</v>
      </c>
      <c r="H300" s="56">
        <v>75</v>
      </c>
    </row>
    <row r="301" spans="1:8">
      <c r="A301" s="54" t="s">
        <v>7</v>
      </c>
      <c r="B301" s="50" t="s">
        <v>369</v>
      </c>
      <c r="C301" s="50" t="s">
        <v>200</v>
      </c>
      <c r="D301" s="50" t="s">
        <v>12</v>
      </c>
      <c r="E301" s="50" t="s">
        <v>399</v>
      </c>
      <c r="F301" s="52">
        <v>150</v>
      </c>
      <c r="G301" s="52">
        <v>150</v>
      </c>
      <c r="H301" s="56">
        <v>150</v>
      </c>
    </row>
    <row r="302" spans="1:8">
      <c r="A302" s="54" t="s">
        <v>7</v>
      </c>
      <c r="B302" s="50" t="s">
        <v>369</v>
      </c>
      <c r="C302" s="50" t="s">
        <v>200</v>
      </c>
      <c r="D302" s="50" t="s">
        <v>12</v>
      </c>
      <c r="E302" s="50" t="s">
        <v>400</v>
      </c>
      <c r="F302" s="52">
        <v>45</v>
      </c>
      <c r="G302" s="52">
        <v>45</v>
      </c>
      <c r="H302" s="56">
        <v>45</v>
      </c>
    </row>
    <row r="303" spans="1:8">
      <c r="A303" s="54" t="s">
        <v>7</v>
      </c>
      <c r="B303" s="50" t="s">
        <v>369</v>
      </c>
      <c r="C303" s="50" t="s">
        <v>208</v>
      </c>
      <c r="D303" s="50" t="s">
        <v>12</v>
      </c>
      <c r="E303" s="50" t="s">
        <v>401</v>
      </c>
      <c r="F303" s="52">
        <v>200</v>
      </c>
      <c r="G303" s="52">
        <v>200</v>
      </c>
      <c r="H303" s="56">
        <v>200</v>
      </c>
    </row>
    <row r="304" spans="1:8">
      <c r="A304" s="54" t="s">
        <v>7</v>
      </c>
      <c r="B304" s="50" t="s">
        <v>369</v>
      </c>
      <c r="C304" s="50" t="s">
        <v>402</v>
      </c>
      <c r="D304" s="50" t="s">
        <v>12</v>
      </c>
      <c r="E304" s="50" t="s">
        <v>403</v>
      </c>
      <c r="F304" s="52">
        <v>300</v>
      </c>
      <c r="G304" s="52">
        <v>300</v>
      </c>
      <c r="H304" s="56">
        <v>300</v>
      </c>
    </row>
    <row r="305" spans="1:8">
      <c r="A305" s="54" t="s">
        <v>7</v>
      </c>
      <c r="B305" s="50" t="s">
        <v>404</v>
      </c>
      <c r="C305" s="50" t="s">
        <v>160</v>
      </c>
      <c r="D305" s="50" t="s">
        <v>12</v>
      </c>
      <c r="E305" s="50" t="s">
        <v>405</v>
      </c>
      <c r="F305" s="52">
        <v>50</v>
      </c>
      <c r="G305" s="52">
        <v>50</v>
      </c>
      <c r="H305" s="56">
        <v>50</v>
      </c>
    </row>
    <row r="306" spans="1:8">
      <c r="A306" s="54" t="s">
        <v>7</v>
      </c>
      <c r="B306" s="50" t="s">
        <v>404</v>
      </c>
      <c r="C306" s="50" t="s">
        <v>178</v>
      </c>
      <c r="D306" s="50" t="s">
        <v>12</v>
      </c>
      <c r="E306" s="50" t="s">
        <v>406</v>
      </c>
      <c r="F306" s="52">
        <v>300</v>
      </c>
      <c r="G306" s="52">
        <v>300</v>
      </c>
      <c r="H306" s="56">
        <v>300</v>
      </c>
    </row>
    <row r="307" spans="1:8">
      <c r="A307" s="54" t="s">
        <v>7</v>
      </c>
      <c r="B307" s="50" t="s">
        <v>404</v>
      </c>
      <c r="C307" s="50" t="s">
        <v>178</v>
      </c>
      <c r="D307" s="50" t="s">
        <v>12</v>
      </c>
      <c r="E307" s="50" t="s">
        <v>407</v>
      </c>
      <c r="F307" s="52">
        <v>300</v>
      </c>
      <c r="G307" s="52">
        <v>300</v>
      </c>
      <c r="H307" s="56">
        <v>300</v>
      </c>
    </row>
    <row r="308" spans="1:8">
      <c r="A308" s="54" t="s">
        <v>7</v>
      </c>
      <c r="B308" s="50" t="s">
        <v>404</v>
      </c>
      <c r="C308" s="50" t="s">
        <v>193</v>
      </c>
      <c r="D308" s="50" t="s">
        <v>12</v>
      </c>
      <c r="E308" s="50" t="s">
        <v>408</v>
      </c>
      <c r="F308" s="52">
        <v>150</v>
      </c>
      <c r="G308" s="52">
        <v>150</v>
      </c>
      <c r="H308" s="56">
        <v>150</v>
      </c>
    </row>
    <row r="309" spans="1:8">
      <c r="A309" s="54" t="s">
        <v>7</v>
      </c>
      <c r="B309" s="50" t="s">
        <v>409</v>
      </c>
      <c r="C309" s="50" t="s">
        <v>139</v>
      </c>
      <c r="D309" s="50" t="s">
        <v>12</v>
      </c>
      <c r="E309" s="50" t="s">
        <v>410</v>
      </c>
      <c r="F309" s="52">
        <v>420</v>
      </c>
      <c r="G309" s="52">
        <v>420</v>
      </c>
      <c r="H309" s="56">
        <v>420</v>
      </c>
    </row>
    <row r="310" spans="1:8">
      <c r="A310" s="54" t="s">
        <v>7</v>
      </c>
      <c r="B310" s="50" t="s">
        <v>409</v>
      </c>
      <c r="C310" s="50" t="s">
        <v>142</v>
      </c>
      <c r="D310" s="50" t="s">
        <v>12</v>
      </c>
      <c r="E310" s="50" t="s">
        <v>411</v>
      </c>
      <c r="F310" s="52">
        <v>150</v>
      </c>
      <c r="G310" s="52">
        <v>150</v>
      </c>
      <c r="H310" s="56">
        <v>150</v>
      </c>
    </row>
    <row r="311" spans="1:8">
      <c r="A311" s="54" t="s">
        <v>7</v>
      </c>
      <c r="B311" s="50" t="s">
        <v>409</v>
      </c>
      <c r="C311" s="50" t="s">
        <v>150</v>
      </c>
      <c r="D311" s="50" t="s">
        <v>12</v>
      </c>
      <c r="E311" s="50" t="s">
        <v>412</v>
      </c>
      <c r="F311" s="52">
        <v>100</v>
      </c>
      <c r="G311" s="52">
        <v>100</v>
      </c>
      <c r="H311" s="56">
        <v>100</v>
      </c>
    </row>
    <row r="312" spans="1:8">
      <c r="A312" s="54" t="s">
        <v>7</v>
      </c>
      <c r="B312" s="50" t="s">
        <v>409</v>
      </c>
      <c r="C312" s="50" t="s">
        <v>160</v>
      </c>
      <c r="D312" s="50" t="s">
        <v>12</v>
      </c>
      <c r="E312" s="50" t="s">
        <v>413</v>
      </c>
      <c r="F312" s="52">
        <v>150</v>
      </c>
      <c r="G312" s="52">
        <v>150</v>
      </c>
      <c r="H312" s="56">
        <v>150</v>
      </c>
    </row>
    <row r="313" spans="1:8">
      <c r="A313" s="54" t="s">
        <v>7</v>
      </c>
      <c r="B313" s="50" t="s">
        <v>409</v>
      </c>
      <c r="C313" s="50" t="s">
        <v>180</v>
      </c>
      <c r="D313" s="50" t="s">
        <v>63</v>
      </c>
      <c r="E313" s="50" t="s">
        <v>414</v>
      </c>
      <c r="F313" s="52">
        <v>18</v>
      </c>
      <c r="G313" s="52">
        <v>18</v>
      </c>
      <c r="H313" s="56">
        <v>18</v>
      </c>
    </row>
    <row r="314" spans="1:8">
      <c r="A314" s="54" t="s">
        <v>7</v>
      </c>
      <c r="B314" s="50" t="s">
        <v>409</v>
      </c>
      <c r="C314" s="50" t="s">
        <v>180</v>
      </c>
      <c r="D314" s="50" t="s">
        <v>12</v>
      </c>
      <c r="E314" s="50" t="s">
        <v>415</v>
      </c>
      <c r="F314" s="52">
        <v>500</v>
      </c>
      <c r="G314" s="52">
        <v>500</v>
      </c>
      <c r="H314" s="56">
        <v>500</v>
      </c>
    </row>
    <row r="315" spans="1:8">
      <c r="A315" s="54" t="s">
        <v>7</v>
      </c>
      <c r="B315" s="50" t="s">
        <v>409</v>
      </c>
      <c r="C315" s="50" t="s">
        <v>185</v>
      </c>
      <c r="D315" s="50" t="s">
        <v>12</v>
      </c>
      <c r="E315" s="50" t="s">
        <v>416</v>
      </c>
      <c r="F315" s="52">
        <v>50</v>
      </c>
      <c r="G315" s="52">
        <v>50</v>
      </c>
      <c r="H315" s="56">
        <v>50</v>
      </c>
    </row>
    <row r="316" spans="1:8">
      <c r="A316" s="54" t="s">
        <v>7</v>
      </c>
      <c r="B316" s="50" t="s">
        <v>409</v>
      </c>
      <c r="C316" s="50" t="s">
        <v>200</v>
      </c>
      <c r="D316" s="50" t="s">
        <v>12</v>
      </c>
      <c r="E316" s="50" t="s">
        <v>417</v>
      </c>
      <c r="F316" s="52">
        <v>75</v>
      </c>
      <c r="G316" s="52">
        <v>75</v>
      </c>
      <c r="H316" s="56">
        <v>75</v>
      </c>
    </row>
    <row r="317" spans="1:8">
      <c r="A317" s="54" t="s">
        <v>7</v>
      </c>
      <c r="B317" s="50" t="s">
        <v>409</v>
      </c>
      <c r="C317" s="50" t="s">
        <v>206</v>
      </c>
      <c r="D317" s="50" t="s">
        <v>12</v>
      </c>
      <c r="E317" s="50" t="s">
        <v>418</v>
      </c>
      <c r="F317" s="52">
        <v>300</v>
      </c>
      <c r="G317" s="52">
        <v>300</v>
      </c>
      <c r="H317" s="56">
        <v>300</v>
      </c>
    </row>
    <row r="318" spans="1:8">
      <c r="A318" s="54" t="s">
        <v>7</v>
      </c>
      <c r="B318" s="50" t="s">
        <v>409</v>
      </c>
      <c r="C318" s="50" t="s">
        <v>419</v>
      </c>
      <c r="D318" s="50" t="s">
        <v>12</v>
      </c>
      <c r="E318" s="50" t="s">
        <v>420</v>
      </c>
      <c r="F318" s="52">
        <v>200</v>
      </c>
      <c r="G318" s="52">
        <v>200</v>
      </c>
      <c r="H318" s="56">
        <v>200</v>
      </c>
    </row>
    <row r="319" spans="1:8">
      <c r="A319" s="54" t="s">
        <v>7</v>
      </c>
      <c r="B319" s="50" t="s">
        <v>421</v>
      </c>
      <c r="C319" s="50" t="s">
        <v>150</v>
      </c>
      <c r="D319" s="50" t="s">
        <v>12</v>
      </c>
      <c r="E319" s="50" t="s">
        <v>422</v>
      </c>
      <c r="F319" s="52">
        <v>800</v>
      </c>
      <c r="G319" s="52">
        <v>800</v>
      </c>
      <c r="H319" s="56">
        <v>800</v>
      </c>
    </row>
    <row r="320" spans="1:8">
      <c r="A320" s="54" t="s">
        <v>7</v>
      </c>
      <c r="B320" s="50" t="s">
        <v>421</v>
      </c>
      <c r="C320" s="50" t="s">
        <v>264</v>
      </c>
      <c r="D320" s="50" t="s">
        <v>12</v>
      </c>
      <c r="E320" s="50" t="s">
        <v>423</v>
      </c>
      <c r="F320" s="52">
        <v>200</v>
      </c>
      <c r="G320" s="52">
        <v>200</v>
      </c>
      <c r="H320" s="56">
        <v>200</v>
      </c>
    </row>
    <row r="321" spans="1:8">
      <c r="A321" s="54" t="s">
        <v>7</v>
      </c>
      <c r="B321" s="50" t="s">
        <v>421</v>
      </c>
      <c r="C321" s="50" t="s">
        <v>185</v>
      </c>
      <c r="D321" s="50" t="s">
        <v>424</v>
      </c>
      <c r="E321" s="50" t="s">
        <v>425</v>
      </c>
      <c r="F321" s="52">
        <v>300</v>
      </c>
      <c r="G321" s="52">
        <v>300</v>
      </c>
      <c r="H321" s="56">
        <v>300</v>
      </c>
    </row>
    <row r="322" spans="1:8">
      <c r="A322" s="54" t="s">
        <v>7</v>
      </c>
      <c r="B322" s="50" t="s">
        <v>421</v>
      </c>
      <c r="C322" s="50" t="s">
        <v>185</v>
      </c>
      <c r="D322" s="50" t="s">
        <v>12</v>
      </c>
      <c r="E322" s="50" t="s">
        <v>425</v>
      </c>
      <c r="F322" s="52">
        <v>300</v>
      </c>
      <c r="G322" s="52">
        <v>300</v>
      </c>
      <c r="H322" s="56">
        <v>300</v>
      </c>
    </row>
    <row r="323" spans="1:8">
      <c r="A323" s="54" t="s">
        <v>7</v>
      </c>
      <c r="B323" s="50" t="s">
        <v>421</v>
      </c>
      <c r="C323" s="50" t="s">
        <v>200</v>
      </c>
      <c r="D323" s="50" t="s">
        <v>12</v>
      </c>
      <c r="E323" s="50" t="s">
        <v>426</v>
      </c>
      <c r="F323" s="52">
        <v>45</v>
      </c>
      <c r="G323" s="52">
        <v>45</v>
      </c>
      <c r="H323" s="56">
        <v>45</v>
      </c>
    </row>
    <row r="324" spans="1:8">
      <c r="A324" s="54" t="s">
        <v>7</v>
      </c>
      <c r="B324" s="50" t="s">
        <v>427</v>
      </c>
      <c r="C324" s="50" t="s">
        <v>178</v>
      </c>
      <c r="D324" s="50" t="s">
        <v>12</v>
      </c>
      <c r="E324" s="50" t="s">
        <v>428</v>
      </c>
      <c r="F324" s="52">
        <v>500</v>
      </c>
      <c r="G324" s="52">
        <v>500</v>
      </c>
      <c r="H324" s="56">
        <v>500</v>
      </c>
    </row>
    <row r="325" spans="1:8">
      <c r="A325" s="54" t="s">
        <v>7</v>
      </c>
      <c r="B325" s="50" t="s">
        <v>427</v>
      </c>
      <c r="C325" s="50" t="s">
        <v>180</v>
      </c>
      <c r="D325" s="50" t="s">
        <v>12</v>
      </c>
      <c r="E325" s="50" t="s">
        <v>429</v>
      </c>
      <c r="F325" s="52">
        <v>500</v>
      </c>
      <c r="G325" s="52">
        <v>500</v>
      </c>
      <c r="H325" s="56">
        <v>500</v>
      </c>
    </row>
    <row r="326" spans="1:8">
      <c r="A326" s="54" t="s">
        <v>7</v>
      </c>
      <c r="B326" s="50" t="s">
        <v>427</v>
      </c>
      <c r="C326" s="50" t="s">
        <v>264</v>
      </c>
      <c r="D326" s="50" t="s">
        <v>12</v>
      </c>
      <c r="E326" s="50" t="s">
        <v>430</v>
      </c>
      <c r="F326" s="52">
        <v>200</v>
      </c>
      <c r="G326" s="52">
        <v>200</v>
      </c>
      <c r="H326" s="56">
        <v>200</v>
      </c>
    </row>
    <row r="327" spans="1:8">
      <c r="A327" s="54" t="s">
        <v>7</v>
      </c>
      <c r="B327" s="50" t="s">
        <v>427</v>
      </c>
      <c r="C327" s="50" t="s">
        <v>200</v>
      </c>
      <c r="D327" s="50" t="s">
        <v>12</v>
      </c>
      <c r="E327" s="50" t="s">
        <v>431</v>
      </c>
      <c r="F327" s="52">
        <v>560</v>
      </c>
      <c r="G327" s="52">
        <v>560</v>
      </c>
      <c r="H327" s="56">
        <v>560</v>
      </c>
    </row>
    <row r="328" spans="1:8">
      <c r="A328" s="54" t="s">
        <v>7</v>
      </c>
      <c r="B328" s="50" t="s">
        <v>432</v>
      </c>
      <c r="C328" s="50" t="s">
        <v>433</v>
      </c>
      <c r="D328" s="50" t="s">
        <v>12</v>
      </c>
      <c r="E328" s="50" t="s">
        <v>434</v>
      </c>
      <c r="F328" s="52">
        <v>1600</v>
      </c>
      <c r="G328" s="52">
        <v>1600</v>
      </c>
      <c r="H328" s="56">
        <v>1600</v>
      </c>
    </row>
    <row r="329" spans="1:8">
      <c r="A329" s="54" t="s">
        <v>7</v>
      </c>
      <c r="B329" s="50" t="s">
        <v>432</v>
      </c>
      <c r="C329" s="50" t="s">
        <v>433</v>
      </c>
      <c r="D329" s="50" t="s">
        <v>12</v>
      </c>
      <c r="E329" s="50" t="s">
        <v>435</v>
      </c>
      <c r="F329" s="52">
        <v>120</v>
      </c>
      <c r="G329" s="52">
        <v>120</v>
      </c>
      <c r="H329" s="56">
        <v>120</v>
      </c>
    </row>
    <row r="330" spans="1:8">
      <c r="A330" s="54" t="s">
        <v>7</v>
      </c>
      <c r="B330" s="50" t="s">
        <v>436</v>
      </c>
      <c r="C330" s="50" t="s">
        <v>160</v>
      </c>
      <c r="D330" s="50" t="s">
        <v>12</v>
      </c>
      <c r="E330" s="50" t="s">
        <v>437</v>
      </c>
      <c r="F330" s="52">
        <v>200</v>
      </c>
      <c r="G330" s="52">
        <v>200</v>
      </c>
      <c r="H330" s="56">
        <v>200</v>
      </c>
    </row>
    <row r="331" spans="1:8">
      <c r="A331" s="54" t="s">
        <v>7</v>
      </c>
      <c r="B331" s="50" t="s">
        <v>436</v>
      </c>
      <c r="C331" s="50" t="s">
        <v>438</v>
      </c>
      <c r="D331" s="50" t="s">
        <v>12</v>
      </c>
      <c r="E331" s="50" t="s">
        <v>439</v>
      </c>
      <c r="F331" s="52">
        <v>1750</v>
      </c>
      <c r="G331" s="52">
        <v>1750</v>
      </c>
      <c r="H331" s="56">
        <v>1750</v>
      </c>
    </row>
    <row r="332" spans="1:8">
      <c r="A332" s="54" t="s">
        <v>7</v>
      </c>
      <c r="B332" s="50" t="s">
        <v>436</v>
      </c>
      <c r="C332" s="50" t="s">
        <v>438</v>
      </c>
      <c r="D332" s="50" t="s">
        <v>12</v>
      </c>
      <c r="E332" s="50" t="s">
        <v>440</v>
      </c>
      <c r="F332" s="52">
        <v>1000</v>
      </c>
      <c r="G332" s="52">
        <v>1000</v>
      </c>
      <c r="H332" s="56">
        <v>1000</v>
      </c>
    </row>
    <row r="333" spans="1:8">
      <c r="A333" s="54" t="s">
        <v>7</v>
      </c>
      <c r="B333" s="50" t="s">
        <v>441</v>
      </c>
      <c r="C333" s="50" t="s">
        <v>364</v>
      </c>
      <c r="D333" s="50" t="s">
        <v>12</v>
      </c>
      <c r="E333" s="50" t="s">
        <v>442</v>
      </c>
      <c r="F333" s="52">
        <v>700</v>
      </c>
      <c r="G333" s="52">
        <v>700</v>
      </c>
      <c r="H333" s="56">
        <v>700</v>
      </c>
    </row>
    <row r="334" spans="1:8">
      <c r="A334" s="54" t="s">
        <v>7</v>
      </c>
      <c r="B334" s="50" t="s">
        <v>441</v>
      </c>
      <c r="C334" s="50" t="s">
        <v>364</v>
      </c>
      <c r="D334" s="50" t="s">
        <v>12</v>
      </c>
      <c r="E334" s="50" t="s">
        <v>443</v>
      </c>
      <c r="F334" s="52">
        <v>700</v>
      </c>
      <c r="G334" s="52">
        <v>700</v>
      </c>
      <c r="H334" s="56">
        <v>700</v>
      </c>
    </row>
    <row r="335" spans="1:8" s="2" customFormat="1">
      <c r="A335" s="72" t="s">
        <v>78</v>
      </c>
      <c r="B335" s="73" t="s">
        <v>7</v>
      </c>
      <c r="C335" s="73" t="s">
        <v>7</v>
      </c>
      <c r="D335" s="73" t="s">
        <v>7</v>
      </c>
      <c r="E335" s="73" t="s">
        <v>10</v>
      </c>
      <c r="F335" s="74">
        <v>321606</v>
      </c>
      <c r="G335" s="74">
        <v>321485</v>
      </c>
      <c r="H335" s="75">
        <v>321575</v>
      </c>
    </row>
    <row r="336" spans="1:8">
      <c r="A336" s="54" t="s">
        <v>444</v>
      </c>
      <c r="B336" s="50" t="s">
        <v>7</v>
      </c>
      <c r="C336" s="50" t="s">
        <v>7</v>
      </c>
      <c r="D336" s="50" t="s">
        <v>7</v>
      </c>
      <c r="E336" s="50" t="s">
        <v>445</v>
      </c>
      <c r="F336" s="53"/>
      <c r="G336" s="53"/>
      <c r="H336" s="57"/>
    </row>
    <row r="337" spans="1:11">
      <c r="A337" s="54" t="s">
        <v>7</v>
      </c>
      <c r="B337" s="50" t="s">
        <v>73</v>
      </c>
      <c r="C337" s="50" t="s">
        <v>446</v>
      </c>
      <c r="D337" s="50" t="s">
        <v>82</v>
      </c>
      <c r="E337" s="50" t="s">
        <v>447</v>
      </c>
      <c r="F337" s="52">
        <v>3000</v>
      </c>
      <c r="G337" s="52">
        <v>0</v>
      </c>
      <c r="H337" s="56">
        <v>0</v>
      </c>
    </row>
    <row r="338" spans="1:11">
      <c r="A338" s="54" t="s">
        <v>7</v>
      </c>
      <c r="B338" s="50" t="s">
        <v>240</v>
      </c>
      <c r="C338" s="50" t="s">
        <v>448</v>
      </c>
      <c r="D338" s="50" t="s">
        <v>82</v>
      </c>
      <c r="E338" s="50" t="s">
        <v>449</v>
      </c>
      <c r="F338" s="52">
        <v>30000</v>
      </c>
      <c r="G338" s="52">
        <v>0</v>
      </c>
      <c r="H338" s="56">
        <v>0</v>
      </c>
    </row>
    <row r="339" spans="1:11">
      <c r="A339" s="54" t="s">
        <v>7</v>
      </c>
      <c r="B339" s="50" t="s">
        <v>450</v>
      </c>
      <c r="C339" s="50" t="s">
        <v>448</v>
      </c>
      <c r="D339" s="50" t="s">
        <v>82</v>
      </c>
      <c r="E339" s="50" t="s">
        <v>451</v>
      </c>
      <c r="F339" s="52">
        <v>25000</v>
      </c>
      <c r="G339" s="52">
        <v>0</v>
      </c>
      <c r="H339" s="56">
        <v>0</v>
      </c>
    </row>
    <row r="340" spans="1:11">
      <c r="A340" s="54" t="s">
        <v>7</v>
      </c>
      <c r="B340" s="50" t="s">
        <v>369</v>
      </c>
      <c r="C340" s="50" t="s">
        <v>448</v>
      </c>
      <c r="D340" s="50" t="s">
        <v>82</v>
      </c>
      <c r="E340" s="50" t="s">
        <v>452</v>
      </c>
      <c r="F340" s="52">
        <v>7000</v>
      </c>
      <c r="G340" s="52">
        <v>0</v>
      </c>
      <c r="H340" s="56">
        <v>0</v>
      </c>
    </row>
    <row r="341" spans="1:11">
      <c r="A341" s="54" t="s">
        <v>7</v>
      </c>
      <c r="B341" s="50" t="s">
        <v>427</v>
      </c>
      <c r="C341" s="50" t="s">
        <v>448</v>
      </c>
      <c r="D341" s="50" t="s">
        <v>12</v>
      </c>
      <c r="E341" s="50" t="s">
        <v>453</v>
      </c>
      <c r="F341" s="52">
        <v>5000</v>
      </c>
      <c r="G341" s="52">
        <v>0</v>
      </c>
      <c r="H341" s="56">
        <v>0</v>
      </c>
    </row>
    <row r="342" spans="1:11" s="2" customFormat="1" ht="15.75" thickBot="1">
      <c r="A342" s="80" t="s">
        <v>454</v>
      </c>
      <c r="B342" s="81" t="s">
        <v>7</v>
      </c>
      <c r="C342" s="81" t="s">
        <v>7</v>
      </c>
      <c r="D342" s="81" t="s">
        <v>7</v>
      </c>
      <c r="E342" s="81" t="s">
        <v>445</v>
      </c>
      <c r="F342" s="82">
        <v>70000</v>
      </c>
      <c r="G342" s="82">
        <v>0</v>
      </c>
      <c r="H342" s="83">
        <v>0</v>
      </c>
    </row>
    <row r="343" spans="1:11" s="1" customFormat="1" ht="15.75" thickBot="1">
      <c r="A343" s="84" t="s">
        <v>85</v>
      </c>
      <c r="B343" s="85" t="s">
        <v>7</v>
      </c>
      <c r="C343" s="85" t="s">
        <v>7</v>
      </c>
      <c r="D343" s="85" t="s">
        <v>7</v>
      </c>
      <c r="E343" s="85" t="s">
        <v>7</v>
      </c>
      <c r="F343" s="86">
        <v>391606</v>
      </c>
      <c r="G343" s="86">
        <v>321485</v>
      </c>
      <c r="H343" s="87">
        <v>321575</v>
      </c>
    </row>
    <row r="346" spans="1:11" s="2" customFormat="1">
      <c r="A346" s="2" t="s">
        <v>478</v>
      </c>
      <c r="J346" s="9"/>
      <c r="K346" s="9"/>
    </row>
    <row r="347" spans="1:11">
      <c r="A347" t="s">
        <v>460</v>
      </c>
      <c r="E347" t="s">
        <v>461</v>
      </c>
      <c r="J347" s="10"/>
      <c r="K347" s="10"/>
    </row>
    <row r="348" spans="1:11">
      <c r="A348" t="s">
        <v>462</v>
      </c>
      <c r="E348" t="s">
        <v>463</v>
      </c>
      <c r="J348" s="10"/>
      <c r="K348" s="10"/>
    </row>
    <row r="349" spans="1:11">
      <c r="A349" t="s">
        <v>464</v>
      </c>
      <c r="E349" t="s">
        <v>465</v>
      </c>
      <c r="J349" s="10"/>
      <c r="K349" s="10"/>
    </row>
    <row r="350" spans="1:11">
      <c r="A350" t="s">
        <v>466</v>
      </c>
      <c r="E350" t="s">
        <v>467</v>
      </c>
      <c r="J350" s="10"/>
      <c r="K350" s="10"/>
    </row>
    <row r="351" spans="1:11">
      <c r="A351" t="s">
        <v>468</v>
      </c>
      <c r="E351" t="s">
        <v>469</v>
      </c>
      <c r="J351" s="10"/>
      <c r="K351" s="10"/>
    </row>
    <row r="352" spans="1:11">
      <c r="A352" t="s">
        <v>470</v>
      </c>
      <c r="E352" t="s">
        <v>471</v>
      </c>
      <c r="J352" s="10"/>
      <c r="K352" s="10"/>
    </row>
    <row r="353" spans="1:11">
      <c r="A353" t="s">
        <v>472</v>
      </c>
      <c r="E353" t="s">
        <v>473</v>
      </c>
      <c r="J353" s="10"/>
      <c r="K353" s="10"/>
    </row>
    <row r="354" spans="1:11">
      <c r="A354" t="s">
        <v>474</v>
      </c>
      <c r="E354" t="s">
        <v>475</v>
      </c>
      <c r="J354" s="10"/>
      <c r="K354" s="10"/>
    </row>
    <row r="355" spans="1:11">
      <c r="A355" t="s">
        <v>476</v>
      </c>
      <c r="E355" t="s">
        <v>469</v>
      </c>
      <c r="J355" s="10"/>
      <c r="K355" s="10"/>
    </row>
    <row r="356" spans="1:11">
      <c r="A356" t="s">
        <v>477</v>
      </c>
      <c r="J356" s="10"/>
      <c r="K356" s="10"/>
    </row>
    <row r="357" spans="1:11">
      <c r="J357" s="10"/>
      <c r="K357" s="10"/>
    </row>
    <row r="358" spans="1:11">
      <c r="H358" t="s">
        <v>494</v>
      </c>
    </row>
    <row r="359" spans="1:11">
      <c r="H359" t="s">
        <v>495</v>
      </c>
    </row>
    <row r="361" spans="1:11">
      <c r="A361" t="s">
        <v>496</v>
      </c>
    </row>
  </sheetData>
  <mergeCells count="4">
    <mergeCell ref="A1:H1"/>
    <mergeCell ref="A2:H2"/>
    <mergeCell ref="A3:H3"/>
    <mergeCell ref="A4:H4"/>
  </mergeCells>
  <pageMargins left="0.23622047244094491" right="0.27559055118110237" top="0.51181102362204722" bottom="0.74803149606299213" header="0.31496062992125984" footer="0.31496062992125984"/>
  <pageSetup paperSize="9" scale="78" fitToHeight="7" orientation="portrait" verticalDpi="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workbookViewId="0">
      <selection activeCell="D36" sqref="D36"/>
    </sheetView>
  </sheetViews>
  <sheetFormatPr defaultRowHeight="15"/>
  <cols>
    <col min="1" max="1" width="30.42578125" bestFit="1" customWidth="1"/>
    <col min="2" max="2" width="14.140625" customWidth="1"/>
    <col min="3" max="3" width="12" customWidth="1"/>
    <col min="4" max="4" width="15" customWidth="1"/>
    <col min="5" max="5" width="20" customWidth="1"/>
    <col min="6" max="6" width="12.28515625" bestFit="1" customWidth="1"/>
  </cols>
  <sheetData>
    <row r="1" spans="1:8" ht="16.5">
      <c r="A1" s="4"/>
      <c r="B1" s="11"/>
      <c r="C1" s="11"/>
      <c r="D1" s="11"/>
      <c r="E1" s="11"/>
      <c r="F1" s="11"/>
    </row>
    <row r="2" spans="1:8" ht="16.5">
      <c r="A2" s="8"/>
      <c r="B2" s="12"/>
      <c r="C2" s="12"/>
      <c r="D2" s="12"/>
      <c r="E2" s="12"/>
      <c r="F2" s="12"/>
    </row>
    <row r="3" spans="1:8" ht="16.5">
      <c r="A3" s="4" t="s">
        <v>458</v>
      </c>
      <c r="B3" s="11"/>
      <c r="C3" s="11"/>
      <c r="D3" s="11"/>
      <c r="E3" s="11"/>
      <c r="F3" s="11"/>
    </row>
    <row r="4" spans="1:8" ht="15.75">
      <c r="A4" s="13" t="s">
        <v>456</v>
      </c>
      <c r="B4" s="14"/>
      <c r="C4" s="14"/>
      <c r="D4" s="14"/>
      <c r="E4" s="14"/>
      <c r="F4" s="14"/>
    </row>
    <row r="5" spans="1:8" ht="15.75">
      <c r="A5" s="13" t="s">
        <v>457</v>
      </c>
      <c r="B5" s="14"/>
      <c r="C5" s="14"/>
      <c r="D5" s="14"/>
      <c r="E5" s="14"/>
      <c r="F5" s="14"/>
    </row>
    <row r="6" spans="1:8" ht="15" customHeight="1">
      <c r="A6" s="4" t="s">
        <v>459</v>
      </c>
      <c r="B6" s="4"/>
      <c r="C6" s="4"/>
      <c r="D6" s="4"/>
      <c r="E6" s="4"/>
      <c r="F6" s="4"/>
      <c r="G6" s="5"/>
      <c r="H6" s="5"/>
    </row>
    <row r="7" spans="1:8" ht="15.75" thickBot="1">
      <c r="A7" s="15"/>
      <c r="B7" s="15"/>
      <c r="C7" s="15"/>
      <c r="D7" s="15"/>
      <c r="E7" s="15"/>
      <c r="F7" s="15"/>
    </row>
    <row r="8" spans="1:8" ht="15.75">
      <c r="A8" s="16" t="s">
        <v>479</v>
      </c>
      <c r="B8" s="17" t="s">
        <v>480</v>
      </c>
      <c r="C8" s="18"/>
      <c r="D8" s="17" t="s">
        <v>481</v>
      </c>
      <c r="E8" s="18"/>
      <c r="F8" s="19" t="s">
        <v>482</v>
      </c>
    </row>
    <row r="9" spans="1:8" ht="32.25" thickBot="1">
      <c r="A9" s="20"/>
      <c r="B9" s="21" t="s">
        <v>483</v>
      </c>
      <c r="C9" s="22" t="s">
        <v>484</v>
      </c>
      <c r="D9" s="23" t="s">
        <v>483</v>
      </c>
      <c r="E9" s="24" t="s">
        <v>484</v>
      </c>
      <c r="F9" s="25"/>
    </row>
    <row r="10" spans="1:8" ht="15.75">
      <c r="A10" s="26" t="s">
        <v>485</v>
      </c>
      <c r="B10" s="27">
        <f>[1]Finančný_rozpočet_2017!J57</f>
        <v>579378</v>
      </c>
      <c r="C10" s="28"/>
      <c r="D10" s="27">
        <f>[1]Finančný_rozpočet_2017!J405</f>
        <v>321606</v>
      </c>
      <c r="E10" s="28"/>
      <c r="F10" s="29">
        <f t="shared" ref="F10:F15" si="0">B10-D10</f>
        <v>257772</v>
      </c>
    </row>
    <row r="11" spans="1:8" ht="15.75">
      <c r="A11" s="30" t="s">
        <v>486</v>
      </c>
      <c r="B11" s="31">
        <v>6000</v>
      </c>
      <c r="C11" s="32"/>
      <c r="D11" s="31">
        <v>263645</v>
      </c>
      <c r="E11" s="32"/>
      <c r="F11" s="33">
        <f t="shared" si="0"/>
        <v>-257645</v>
      </c>
    </row>
    <row r="12" spans="1:8" ht="15.75">
      <c r="A12" s="34" t="s">
        <v>487</v>
      </c>
      <c r="B12" s="35">
        <f>SUM(B10:B11)</f>
        <v>585378</v>
      </c>
      <c r="C12" s="36"/>
      <c r="D12" s="35">
        <f>SUM(D10:D11)</f>
        <v>585251</v>
      </c>
      <c r="E12" s="36"/>
      <c r="F12" s="37">
        <f t="shared" si="0"/>
        <v>127</v>
      </c>
    </row>
    <row r="13" spans="1:8" ht="15.75">
      <c r="A13" s="34" t="s">
        <v>488</v>
      </c>
      <c r="B13" s="35">
        <f>[1]Finančný_rozpočet_2017!J64</f>
        <v>0</v>
      </c>
      <c r="C13" s="36"/>
      <c r="D13" s="35">
        <f>[1]Finančný_rozpočet_2017!J431+10000</f>
        <v>70000</v>
      </c>
      <c r="E13" s="36"/>
      <c r="F13" s="37">
        <f t="shared" si="0"/>
        <v>-70000</v>
      </c>
    </row>
    <row r="14" spans="1:8" ht="15.75">
      <c r="A14" s="34" t="s">
        <v>489</v>
      </c>
      <c r="B14" s="35">
        <f>[1]Finančný_rozpočet_2017!J69+10000</f>
        <v>70000</v>
      </c>
      <c r="C14" s="36"/>
      <c r="D14" s="35">
        <v>0</v>
      </c>
      <c r="E14" s="36"/>
      <c r="F14" s="37">
        <f t="shared" si="0"/>
        <v>70000</v>
      </c>
    </row>
    <row r="15" spans="1:8" ht="15.75">
      <c r="A15" s="34" t="s">
        <v>490</v>
      </c>
      <c r="B15" s="35">
        <v>0</v>
      </c>
      <c r="C15" s="36"/>
      <c r="D15" s="35">
        <f>B15</f>
        <v>0</v>
      </c>
      <c r="E15" s="36"/>
      <c r="F15" s="37">
        <f t="shared" si="0"/>
        <v>0</v>
      </c>
    </row>
    <row r="16" spans="1:8" ht="15.75">
      <c r="A16" s="38" t="s">
        <v>491</v>
      </c>
      <c r="B16" s="39">
        <f>SUM(B10+B13+B14+B15)</f>
        <v>649378</v>
      </c>
      <c r="C16" s="40"/>
      <c r="D16" s="39">
        <f>SUM(D10+D13+D14)</f>
        <v>391606</v>
      </c>
      <c r="E16" s="40"/>
      <c r="F16" s="41">
        <f>SUM(F10+F13+F14+F15)</f>
        <v>257772</v>
      </c>
    </row>
    <row r="17" spans="1:6" ht="16.5" thickBot="1">
      <c r="A17" s="42" t="s">
        <v>492</v>
      </c>
      <c r="B17" s="43">
        <f>SUM(B11)</f>
        <v>6000</v>
      </c>
      <c r="C17" s="44"/>
      <c r="D17" s="43">
        <f>SUM(D11)</f>
        <v>263645</v>
      </c>
      <c r="E17" s="44"/>
      <c r="F17" s="45">
        <f>SUM(F11)</f>
        <v>-257645</v>
      </c>
    </row>
    <row r="18" spans="1:6" ht="16.5" thickBot="1">
      <c r="A18" s="46" t="s">
        <v>493</v>
      </c>
      <c r="B18" s="47">
        <f>SUM(B16:B17)</f>
        <v>655378</v>
      </c>
      <c r="C18" s="48"/>
      <c r="D18" s="47">
        <f>SUM(D16:D17)</f>
        <v>655251</v>
      </c>
      <c r="E18" s="48"/>
      <c r="F18" s="49">
        <f>SUM(F16:F17)-F15</f>
        <v>127</v>
      </c>
    </row>
    <row r="20" spans="1:6">
      <c r="A20" t="s">
        <v>497</v>
      </c>
    </row>
    <row r="25" spans="1:6">
      <c r="E25" t="s">
        <v>494</v>
      </c>
    </row>
    <row r="26" spans="1:6">
      <c r="E26" t="s">
        <v>495</v>
      </c>
    </row>
    <row r="28" spans="1:6">
      <c r="A28" t="s">
        <v>496</v>
      </c>
    </row>
  </sheetData>
  <mergeCells count="9">
    <mergeCell ref="A1:F1"/>
    <mergeCell ref="A3:F3"/>
    <mergeCell ref="A4:F4"/>
    <mergeCell ref="A5:F5"/>
    <mergeCell ref="A6:F6"/>
    <mergeCell ref="A8:A9"/>
    <mergeCell ref="B8:C8"/>
    <mergeCell ref="D8:E8"/>
    <mergeCell ref="F8:F9"/>
  </mergeCells>
  <pageMargins left="0.70866141732283472" right="0.70866141732283472" top="0.74803149606299213" bottom="0.74803149606299213" header="0.31496062992125984" footer="0.31496062992125984"/>
  <pageSetup paperSize="9" scale="8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Finančný_rozpočet_2018</vt:lpstr>
      <vt:lpstr>Sumár 2018</vt:lpstr>
      <vt:lpstr>Hárok3</vt:lpstr>
      <vt:lpstr>Finančný_rozpočet_2018!Názvy_tlače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 Dobrá Voda 2</dc:creator>
  <cp:lastModifiedBy>OU Dobrá Voda 2</cp:lastModifiedBy>
  <cp:lastPrinted>2018-01-09T13:01:03Z</cp:lastPrinted>
  <dcterms:created xsi:type="dcterms:W3CDTF">2018-01-09T11:03:09Z</dcterms:created>
  <dcterms:modified xsi:type="dcterms:W3CDTF">2018-01-09T13:01:28Z</dcterms:modified>
</cp:coreProperties>
</file>